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" sheetId="2" r:id="rId1"/>
    <sheet name="表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<sst xmlns="http://schemas.openxmlformats.org/spreadsheetml/2006/main" count="404" uniqueCount="214">
  <si>
    <t>溪湖区  企事业单位引进应届高校毕业生生活补贴明细表（2026年第一季度）</t>
  </si>
  <si>
    <t>编号</t>
  </si>
  <si>
    <t>序号</t>
  </si>
  <si>
    <t>姓名</t>
  </si>
  <si>
    <t>工作单位</t>
  </si>
  <si>
    <t>毕业院校</t>
  </si>
  <si>
    <t>所学专业</t>
  </si>
  <si>
    <t>学历</t>
  </si>
  <si>
    <t>毕业时间</t>
  </si>
  <si>
    <t>缴纳保险时间</t>
  </si>
  <si>
    <t>开始享受
政策时间</t>
  </si>
  <si>
    <t>政策已享受月数
（不含本季度）</t>
  </si>
  <si>
    <t>政策剩余
享受月数
（不含本季度）</t>
  </si>
  <si>
    <t>本季度补贴月数</t>
  </si>
  <si>
    <t>补贴
标准
（元/月）</t>
  </si>
  <si>
    <t>本季度补贴金额（万元）</t>
  </si>
  <si>
    <t>从政策开始至今补贴月数（含已享受和本季度）</t>
  </si>
  <si>
    <t>从政策开始至今补贴金额（含本季度）（万元）</t>
  </si>
  <si>
    <t>备注（新增、双一流、定向选调生、名校优生、退役大学生、到xx年xx月发放满36个月、离职政策享受到xx年xx月）</t>
  </si>
  <si>
    <t>所属区域（中省直企业、市直企业、中省直事业单位、市直事业单位、xx县区企业、xx县区事业单位）</t>
  </si>
  <si>
    <t>赵*如</t>
  </si>
  <si>
    <t>溪湖区市场监管事务服务中心</t>
  </si>
  <si>
    <t>辽宁科技学院</t>
  </si>
  <si>
    <t>测控技术与仪器</t>
  </si>
  <si>
    <t>本科</t>
  </si>
  <si>
    <t>溪湖区事业单位</t>
  </si>
  <si>
    <t>嘎**培</t>
  </si>
  <si>
    <t>溪湖区统战事务服务中心</t>
  </si>
  <si>
    <t>福建工程学院</t>
  </si>
  <si>
    <t>法学</t>
  </si>
  <si>
    <t>王*萌</t>
  </si>
  <si>
    <t>溪湖区财政服务与国库收付中心</t>
  </si>
  <si>
    <t>吉林工商学院</t>
  </si>
  <si>
    <t>会计学</t>
  </si>
  <si>
    <t>于*阔</t>
  </si>
  <si>
    <t>溪湖区纪检监察综合保障中心</t>
  </si>
  <si>
    <t>沈阳师范大学</t>
  </si>
  <si>
    <t>计算机科学与技术</t>
  </si>
  <si>
    <t>王*琳</t>
  </si>
  <si>
    <t>溪湖区人力资源和社会保障服务中心</t>
  </si>
  <si>
    <t>河西学院</t>
  </si>
  <si>
    <t>翟*潞</t>
  </si>
  <si>
    <t>鞍山师范学院</t>
  </si>
  <si>
    <t>食品营养与检验教育（师范）</t>
  </si>
  <si>
    <t>*璇</t>
  </si>
  <si>
    <t>溪湖区发展改革服务中心</t>
  </si>
  <si>
    <t>中国地质大学长城学院</t>
  </si>
  <si>
    <t>工程造价</t>
  </si>
  <si>
    <t>李*宇</t>
  </si>
  <si>
    <t>溪湖区应急管理服务中心</t>
  </si>
  <si>
    <t>大连工业大学艺术与信息学院</t>
  </si>
  <si>
    <t>工业设计</t>
  </si>
  <si>
    <t>田*杰</t>
  </si>
  <si>
    <t>大连理工大学城市学院</t>
  </si>
  <si>
    <t>土木工程</t>
  </si>
  <si>
    <t>孙*萌</t>
  </si>
  <si>
    <t>溪湖区石桥子街道农业综合服务中心</t>
  </si>
  <si>
    <t>沈阳大学</t>
  </si>
  <si>
    <t>大数据管理与应用</t>
  </si>
  <si>
    <t>陈*庭</t>
  </si>
  <si>
    <t>本溪市溪湖区统战事务服务中心</t>
  </si>
  <si>
    <t>黄淮学院</t>
  </si>
  <si>
    <t>汉语言文学（师范）</t>
  </si>
  <si>
    <t>郭*曈</t>
  </si>
  <si>
    <t>溪湖区人才服务中心</t>
  </si>
  <si>
    <t>郝*萌</t>
  </si>
  <si>
    <t>溪湖区文明城市创建服务中心</t>
  </si>
  <si>
    <t>英语</t>
  </si>
  <si>
    <t>曾*辉</t>
  </si>
  <si>
    <t>溪湖区东风街道综合事务服务中心</t>
  </si>
  <si>
    <t>辽宁财贸学院</t>
  </si>
  <si>
    <t>社会体育指导与管理</t>
  </si>
  <si>
    <t>2020年6月1日
（2022年9月退伍）</t>
  </si>
  <si>
    <t>张*博</t>
  </si>
  <si>
    <t>溪湖区政务服务中心</t>
  </si>
  <si>
    <t>辽东学院</t>
  </si>
  <si>
    <t>靳*一</t>
  </si>
  <si>
    <t>溪湖区东风街道农业综合服务中心</t>
  </si>
  <si>
    <t>东北林业大学</t>
  </si>
  <si>
    <t>森林工程</t>
  </si>
  <si>
    <t>双一流</t>
  </si>
  <si>
    <t>曾*迪</t>
  </si>
  <si>
    <t>福州外语外贸学院</t>
  </si>
  <si>
    <t>王*卿</t>
  </si>
  <si>
    <t>溪湖区社会综合治理服务中心</t>
  </si>
  <si>
    <t>2020年7月1日
（2022年9月退伍）</t>
  </si>
  <si>
    <t>潘*岑</t>
  </si>
  <si>
    <t>溪湖区妇幼保健计划生育服务中心</t>
  </si>
  <si>
    <t>台州学院</t>
  </si>
  <si>
    <t>护理学</t>
  </si>
  <si>
    <t>陈*宏</t>
  </si>
  <si>
    <t>辽宁对外经贸学院</t>
  </si>
  <si>
    <t>杨*文</t>
  </si>
  <si>
    <t>溪湖区石桥子街道综合事务服务中心</t>
  </si>
  <si>
    <t>机械设计制造及其自动化</t>
  </si>
  <si>
    <t>史*名</t>
  </si>
  <si>
    <t>溪湖区残疾人服务中心</t>
  </si>
  <si>
    <t>大连东软信息学院</t>
  </si>
  <si>
    <t>电子商务</t>
  </si>
  <si>
    <t>张*东</t>
  </si>
  <si>
    <t>本溪聚赢新材料科技有限公司</t>
  </si>
  <si>
    <t>九江学院</t>
  </si>
  <si>
    <t>溪湖区企业单位</t>
  </si>
  <si>
    <t>赵*鹏</t>
  </si>
  <si>
    <t>沈阳化工大学</t>
  </si>
  <si>
    <t>化学工程与工艺</t>
  </si>
  <si>
    <t>2021年6月23日
（2023年9月退伍）</t>
  </si>
  <si>
    <t>姜*宇</t>
  </si>
  <si>
    <t>武汉体育大学</t>
  </si>
  <si>
    <t>运动训练</t>
  </si>
  <si>
    <t>2022年6月30日
（2024年3月退伍）</t>
  </si>
  <si>
    <t>于*宇</t>
  </si>
  <si>
    <t>溪湖区彩屯街道综合事务服务中心</t>
  </si>
  <si>
    <t>青岛滨海学校</t>
  </si>
  <si>
    <t>经济学</t>
  </si>
  <si>
    <t>2020年7月10日
（2023年3月退伍）</t>
  </si>
  <si>
    <t>刘*盈</t>
  </si>
  <si>
    <t>沈阳工业大学</t>
  </si>
  <si>
    <t>国际经济与贸易</t>
  </si>
  <si>
    <t>补2024.8月</t>
  </si>
  <si>
    <t>秦*程</t>
  </si>
  <si>
    <t>环境设计</t>
  </si>
  <si>
    <t>何*东</t>
  </si>
  <si>
    <t>溪湖区河东街道办事处</t>
  </si>
  <si>
    <t>哈尔滨体育学院</t>
  </si>
  <si>
    <t>2021年6月26日
（2023年9月退伍）</t>
  </si>
  <si>
    <t>郭*峰</t>
  </si>
  <si>
    <t>溪湖区日月岛街道办事处</t>
  </si>
  <si>
    <t>辽宁科技学校</t>
  </si>
  <si>
    <t>2023年7月15日
（2020年9月退伍）</t>
  </si>
  <si>
    <t>*彬</t>
  </si>
  <si>
    <t>蒋*龙</t>
  </si>
  <si>
    <t>辽宁工程技术大学</t>
  </si>
  <si>
    <t>王*乔</t>
  </si>
  <si>
    <t>溪湖区民政事务服务中心</t>
  </si>
  <si>
    <t>辽宁警察学院</t>
  </si>
  <si>
    <t>交通管理</t>
  </si>
  <si>
    <t>陈*祺</t>
  </si>
  <si>
    <t>辽宁圣渤物业有限公司</t>
  </si>
  <si>
    <t>齐齐哈尔大学</t>
  </si>
  <si>
    <t>制药工程</t>
  </si>
  <si>
    <t>补2024年3月4日</t>
  </si>
  <si>
    <t>徐*含</t>
  </si>
  <si>
    <t>湖南涉外经济学院</t>
  </si>
  <si>
    <t>人力资源量</t>
  </si>
  <si>
    <t>赵*圻</t>
  </si>
  <si>
    <t>吉林财经大学</t>
  </si>
  <si>
    <t>财务管理</t>
  </si>
  <si>
    <t>周*霏</t>
  </si>
  <si>
    <t>辽宁对外贸易学院</t>
  </si>
  <si>
    <t>*超</t>
  </si>
  <si>
    <t>大连大学</t>
  </si>
  <si>
    <t>闫*瑜</t>
  </si>
  <si>
    <t>宁*宇</t>
  </si>
  <si>
    <t>溪湖区委组织部</t>
  </si>
  <si>
    <t>营口理工学院</t>
  </si>
  <si>
    <t>机械设计制造及自动化</t>
  </si>
  <si>
    <t>2022年6月24日
（2025年3月退伍）</t>
  </si>
  <si>
    <t>新增</t>
  </si>
  <si>
    <t>苏*维</t>
  </si>
  <si>
    <t>陈*博</t>
  </si>
  <si>
    <t>长春电子科技学院</t>
  </si>
  <si>
    <t>光电信息科学与工程</t>
  </si>
  <si>
    <t>2022年6月30日（2024年9月退伍）</t>
  </si>
  <si>
    <t>马*如</t>
  </si>
  <si>
    <t>果*彤</t>
  </si>
  <si>
    <t>沈阳城市建筑学院</t>
  </si>
  <si>
    <t>2023年6月28日（2025年3月退伍）</t>
  </si>
  <si>
    <t>姬*博</t>
  </si>
  <si>
    <t>溪湖区林业服务中心</t>
  </si>
  <si>
    <t>东北农业大学</t>
  </si>
  <si>
    <t>植物保护</t>
  </si>
  <si>
    <t>新增双一流</t>
  </si>
  <si>
    <t>曹*辉</t>
  </si>
  <si>
    <t>溪湖区数据局</t>
  </si>
  <si>
    <t>物联网工程</t>
  </si>
  <si>
    <t>夏*东</t>
  </si>
  <si>
    <t>沈阳城市建设学院</t>
  </si>
  <si>
    <t>建筑环境与能源应用工程</t>
  </si>
  <si>
    <t>白*钰</t>
  </si>
  <si>
    <t>溪湖区住房和城乡建设服务中心</t>
  </si>
  <si>
    <t>机械设计制造及其自动化管理</t>
  </si>
  <si>
    <t>鲍*鹏</t>
  </si>
  <si>
    <t>2021年6月22日（2023年9月退伍）</t>
  </si>
  <si>
    <t>翟*桐</t>
  </si>
  <si>
    <t>溪湖区机关事务服务中心</t>
  </si>
  <si>
    <t>云南民族大学</t>
  </si>
  <si>
    <t>2021年6月17日（2023年9月退伍）</t>
  </si>
  <si>
    <t>金*义</t>
  </si>
  <si>
    <t>河西街道综合事务服务中心</t>
  </si>
  <si>
    <t>安全工程</t>
  </si>
  <si>
    <t>2022年6月28日
（2024年3月退伍）</t>
  </si>
  <si>
    <t>桑**姆</t>
  </si>
  <si>
    <t>长春大学</t>
  </si>
  <si>
    <t>公共事业管理</t>
  </si>
  <si>
    <t>曲*毅</t>
  </si>
  <si>
    <t>溪湖区退役军人事务服务中心</t>
  </si>
  <si>
    <t>2022年7月1日（2024年9月）</t>
  </si>
  <si>
    <t>总计：</t>
  </si>
  <si>
    <t>历史减少部分：</t>
  </si>
  <si>
    <t>减少时间</t>
  </si>
  <si>
    <t>共计享受政策月数</t>
  </si>
  <si>
    <t>共计享受补贴金额（万元）</t>
  </si>
  <si>
    <t>备注（离职政策享受到xx年xx月）</t>
  </si>
  <si>
    <t>所属区域（市直企业、xx县区企业）</t>
  </si>
  <si>
    <t>2025年第四季度减少</t>
  </si>
  <si>
    <t>*旭</t>
  </si>
  <si>
    <t>信息管理与信息系统</t>
  </si>
  <si>
    <t>离职政策享受到2025年9月</t>
  </si>
  <si>
    <t>2026年第一季度减少</t>
  </si>
  <si>
    <t>黄*雨</t>
  </si>
  <si>
    <t>哈尔滨远东理工学院</t>
  </si>
  <si>
    <t>工程管理</t>
  </si>
  <si>
    <t>离职政策享受到2025年10月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</si>
</sst>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d&quot;日&quot;;@"/>
    <numFmt numFmtId="178" formatCode="0.00_ "/>
  </numFmts>
  <fonts count="54">
    <font>
      <sz val="11"/>
      <color theme="1"/>
      <name val="微软雅黑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11"/>
      <color theme="1"/>
      <name val="仿宋"/>
      <charset val="134"/>
    </font>
    <font>
      <b/>
      <sz val="11"/>
      <color rgb="FFFF0000"/>
      <name val="仿宋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indexed="8"/>
      <name val="仿宋"/>
      <charset val="134"/>
    </font>
    <font>
      <sz val="10"/>
      <color theme="1"/>
      <name val="仿宋"/>
      <charset val="134"/>
    </font>
    <font>
      <sz val="10"/>
      <name val="宋体"/>
      <charset val="134"/>
      <scheme val="major"/>
    </font>
    <font>
      <sz val="12"/>
      <color theme="1"/>
      <name val="仿宋"/>
      <charset val="134"/>
    </font>
    <font>
      <sz val="11"/>
      <color theme="9" tint="-0.249977111117893"/>
      <name val="仿宋"/>
      <charset val="134"/>
    </font>
    <font>
      <sz val="11"/>
      <color rgb="FFFF0000"/>
      <name val="仿宋"/>
      <charset val="134"/>
    </font>
    <font>
      <sz val="11"/>
      <name val="微软雅黑"/>
      <charset val="134"/>
    </font>
    <font>
      <sz val="10"/>
      <name val="微软雅黑"/>
      <charset val="134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1"/>
      <name val="黑体"/>
      <charset val="134"/>
    </font>
    <font>
      <b/>
      <sz val="18"/>
      <name val="黑体"/>
      <charset val="134"/>
    </font>
    <font>
      <b/>
      <sz val="11"/>
      <name val="仿宋"/>
      <charset val="134"/>
    </font>
    <font>
      <b/>
      <sz val="10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8"/>
      <color theme="1"/>
      <name val="宋体"/>
      <charset val="134"/>
    </font>
    <font>
      <sz val="1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  <scheme val="major"/>
    </font>
    <font>
      <sz val="10"/>
      <name val="宋体"/>
      <charset val="134"/>
    </font>
    <font>
      <sz val="10"/>
      <name val="仿宋"/>
      <charset val="134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6" applyNumberFormat="0" applyFill="0" applyAlignment="0" applyProtection="0">
      <alignment vertical="center"/>
    </xf>
    <xf numFmtId="0" fontId="41" fillId="0" borderId="6" applyNumberFormat="0" applyFill="0" applyAlignment="0" applyProtection="0">
      <alignment vertical="center"/>
    </xf>
    <xf numFmtId="0" fontId="42" fillId="0" borderId="7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8" applyNumberFormat="0" applyAlignment="0" applyProtection="0">
      <alignment vertical="center"/>
    </xf>
    <xf numFmtId="0" fontId="44" fillId="7" borderId="9" applyNumberFormat="0" applyAlignment="0" applyProtection="0">
      <alignment vertical="center"/>
    </xf>
    <xf numFmtId="0" fontId="45" fillId="7" borderId="8" applyNumberFormat="0" applyAlignment="0" applyProtection="0">
      <alignment vertical="center"/>
    </xf>
    <xf numFmtId="0" fontId="46" fillId="8" borderId="10" applyNumberFormat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3" fillId="2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2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2" fillId="34" borderId="0" applyNumberFormat="0" applyBorder="0" applyAlignment="0" applyProtection="0">
      <alignment vertical="center"/>
    </xf>
    <xf numFmtId="0" fontId="3" fillId="0" borderId="0"/>
    <xf numFmtId="0" fontId="3" fillId="0" borderId="0"/>
  </cellStyleXfs>
  <cellXfs count="129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/>
    <xf numFmtId="0" fontId="4" fillId="2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 wrapText="1"/>
    </xf>
    <xf numFmtId="31" fontId="7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31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57" fontId="1" fillId="3" borderId="2" xfId="49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57" fontId="1" fillId="3" borderId="2" xfId="0" applyNumberFormat="1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50" applyNumberFormat="1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/>
    </xf>
    <xf numFmtId="57" fontId="1" fillId="0" borderId="2" xfId="50" applyNumberFormat="1" applyFont="1" applyFill="1" applyBorder="1" applyAlignment="1">
      <alignment horizontal="center" vertical="center"/>
    </xf>
    <xf numFmtId="57" fontId="1" fillId="0" borderId="2" xfId="0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 applyProtection="1">
      <alignment horizontal="center" vertical="center" wrapText="1"/>
    </xf>
    <xf numFmtId="31" fontId="1" fillId="3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49" fontId="12" fillId="0" borderId="2" xfId="50" applyNumberFormat="1" applyFont="1" applyFill="1" applyBorder="1" applyAlignment="1">
      <alignment horizontal="center" vertical="center"/>
    </xf>
    <xf numFmtId="0" fontId="12" fillId="0" borderId="2" xfId="50" applyFont="1" applyFill="1" applyBorder="1" applyAlignment="1">
      <alignment horizontal="center" vertical="center"/>
    </xf>
    <xf numFmtId="57" fontId="12" fillId="0" borderId="2" xfId="50" applyNumberFormat="1" applyFont="1" applyFill="1" applyBorder="1" applyAlignment="1">
      <alignment horizontal="center" vertical="center"/>
    </xf>
    <xf numFmtId="177" fontId="12" fillId="0" borderId="2" xfId="5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31" fontId="13" fillId="0" borderId="2" xfId="0" applyNumberFormat="1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4" borderId="0" xfId="0" applyFill="1" applyAlignment="1">
      <alignment vertical="center"/>
    </xf>
    <xf numFmtId="0" fontId="17" fillId="0" borderId="0" xfId="0" applyFont="1" applyFill="1" applyAlignment="1">
      <alignment vertical="center"/>
    </xf>
    <xf numFmtId="0" fontId="0" fillId="4" borderId="0" xfId="0" applyFill="1">
      <alignment vertical="center"/>
    </xf>
    <xf numFmtId="0" fontId="18" fillId="0" borderId="0" xfId="0" applyFont="1">
      <alignment vertical="center"/>
    </xf>
    <xf numFmtId="0" fontId="18" fillId="4" borderId="0" xfId="0" applyFont="1" applyFill="1">
      <alignment vertical="center"/>
    </xf>
    <xf numFmtId="0" fontId="19" fillId="0" borderId="0" xfId="0" applyFont="1" applyFill="1" applyAlignment="1">
      <alignment horizontal="left" vertical="center" wrapText="1"/>
    </xf>
    <xf numFmtId="0" fontId="20" fillId="0" borderId="0" xfId="0" applyFont="1" applyFill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" fontId="24" fillId="0" borderId="2" xfId="0" applyNumberFormat="1" applyFont="1" applyFill="1" applyBorder="1" applyAlignment="1" applyProtection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177" fontId="13" fillId="0" borderId="2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/>
    </xf>
    <xf numFmtId="0" fontId="26" fillId="3" borderId="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177" fontId="26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 wrapText="1"/>
    </xf>
    <xf numFmtId="176" fontId="26" fillId="0" borderId="2" xfId="0" applyNumberFormat="1" applyFont="1" applyFill="1" applyBorder="1" applyAlignment="1">
      <alignment horizontal="center" vertical="center"/>
    </xf>
    <xf numFmtId="31" fontId="26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/>
    </xf>
    <xf numFmtId="31" fontId="9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/>
    </xf>
    <xf numFmtId="176" fontId="9" fillId="0" borderId="2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/>
    </xf>
    <xf numFmtId="1" fontId="24" fillId="4" borderId="2" xfId="0" applyNumberFormat="1" applyFont="1" applyFill="1" applyBorder="1" applyAlignment="1" applyProtection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31" fontId="9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28" fillId="4" borderId="2" xfId="0" applyFont="1" applyFill="1" applyBorder="1" applyAlignment="1">
      <alignment horizontal="center" vertical="center" wrapText="1"/>
    </xf>
    <xf numFmtId="0" fontId="30" fillId="4" borderId="2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 wrapText="1"/>
    </xf>
    <xf numFmtId="176" fontId="28" fillId="0" borderId="2" xfId="0" applyNumberFormat="1" applyFont="1" applyFill="1" applyBorder="1" applyAlignment="1">
      <alignment horizontal="center" vertical="center" wrapText="1"/>
    </xf>
    <xf numFmtId="1" fontId="31" fillId="0" borderId="2" xfId="0" applyNumberFormat="1" applyFont="1" applyFill="1" applyBorder="1" applyAlignment="1" applyProtection="1">
      <alignment horizontal="center" vertical="center" wrapText="1"/>
    </xf>
    <xf numFmtId="31" fontId="28" fillId="0" borderId="2" xfId="0" applyNumberFormat="1" applyFont="1" applyFill="1" applyBorder="1" applyAlignment="1">
      <alignment horizontal="center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176" fontId="9" fillId="4" borderId="2" xfId="0" applyNumberFormat="1" applyFont="1" applyFill="1" applyBorder="1" applyAlignment="1">
      <alignment horizontal="center" vertical="center" wrapText="1"/>
    </xf>
    <xf numFmtId="178" fontId="7" fillId="4" borderId="2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1" fontId="13" fillId="0" borderId="2" xfId="0" applyNumberFormat="1" applyFont="1" applyFill="1" applyBorder="1" applyAlignment="1" applyProtection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31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28" fillId="4" borderId="0" xfId="0" applyFont="1" applyFill="1" applyAlignment="1">
      <alignment horizontal="left" vertical="center" wrapText="1"/>
    </xf>
    <xf numFmtId="1" fontId="13" fillId="4" borderId="2" xfId="0" applyNumberFormat="1" applyFont="1" applyFill="1" applyBorder="1" applyAlignment="1" applyProtection="1">
      <alignment horizontal="center" vertical="center" wrapText="1"/>
    </xf>
    <xf numFmtId="0" fontId="13" fillId="4" borderId="2" xfId="0" applyNumberFormat="1" applyFont="1" applyFill="1" applyBorder="1" applyAlignment="1" applyProtection="1">
      <alignment horizontal="center" vertical="center" wrapText="1"/>
    </xf>
    <xf numFmtId="31" fontId="28" fillId="4" borderId="2" xfId="0" applyNumberFormat="1" applyFont="1" applyFill="1" applyBorder="1" applyAlignment="1">
      <alignment horizontal="center" vertical="center" wrapText="1"/>
    </xf>
    <xf numFmtId="0" fontId="32" fillId="4" borderId="2" xfId="0" applyFont="1" applyFill="1" applyBorder="1" applyAlignment="1">
      <alignment horizontal="center" vertical="center" wrapText="1"/>
    </xf>
    <xf numFmtId="0" fontId="33" fillId="4" borderId="2" xfId="0" applyFont="1" applyFill="1" applyBorder="1" applyAlignment="1">
      <alignment horizontal="center" vertical="center" wrapText="1"/>
    </xf>
    <xf numFmtId="1" fontId="24" fillId="0" borderId="3" xfId="0" applyNumberFormat="1" applyFont="1" applyFill="1" applyBorder="1" applyAlignment="1" applyProtection="1">
      <alignment horizontal="center" vertical="center" wrapText="1"/>
    </xf>
    <xf numFmtId="1" fontId="31" fillId="0" borderId="3" xfId="0" applyNumberFormat="1" applyFont="1" applyFill="1" applyBorder="1" applyAlignment="1" applyProtection="1">
      <alignment horizontal="center" vertical="center" wrapText="1"/>
    </xf>
    <xf numFmtId="1" fontId="26" fillId="0" borderId="3" xfId="0" applyNumberFormat="1" applyFont="1" applyFill="1" applyBorder="1" applyAlignment="1" applyProtection="1">
      <alignment horizontal="center" vertical="center" wrapText="1"/>
    </xf>
    <xf numFmtId="1" fontId="26" fillId="0" borderId="4" xfId="0" applyNumberFormat="1" applyFont="1" applyFill="1" applyBorder="1" applyAlignment="1" applyProtection="1">
      <alignment horizontal="center" vertical="center" wrapText="1"/>
    </xf>
    <xf numFmtId="0" fontId="34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3" xfId="50"/>
  </cellStyles>
  <dxfs count="21">
    <dxf>
      <font>
        <color rgb="FFFF0000"/>
      </font>
    </dxf>
    <dxf>
      <font>
        <strike val="0"/>
        <color rgb="FF00B0F0"/>
      </font>
    </dxf>
    <dxf>
      <font>
        <color rgb="FF00B0F0"/>
      </font>
    </dxf>
    <dxf>
      <font>
        <color theme="9" tint="-0.249977111117893"/>
      </font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10"/>
  <sheetViews>
    <sheetView tabSelected="1" zoomScale="90" zoomScaleNormal="90" topLeftCell="B46" workbookViewId="0">
      <selection activeCell="J68" sqref="J68"/>
    </sheetView>
  </sheetViews>
  <sheetFormatPr defaultColWidth="8" defaultRowHeight="13.5"/>
  <cols>
    <col min="1" max="1" width="14.4444444444444" style="4" hidden="1" customWidth="1"/>
    <col min="2" max="2" width="3.94814814814815" style="4" customWidth="1"/>
    <col min="3" max="3" width="5.92592592592593" style="4" customWidth="1"/>
    <col min="4" max="4" width="14.7259259259259" style="4" customWidth="1"/>
    <col min="5" max="5" width="11.4814814814815" style="4" customWidth="1"/>
    <col min="6" max="6" width="9.5037037037037" style="4" customWidth="1"/>
    <col min="7" max="7" width="5.11111111111111" style="4" customWidth="1"/>
    <col min="8" max="8" width="11" style="4" customWidth="1"/>
    <col min="9" max="9" width="10.8296296296296" style="4" customWidth="1"/>
    <col min="10" max="10" width="12.7777777777778" style="4" customWidth="1"/>
    <col min="11" max="11" width="4.93333333333333" style="63" customWidth="1"/>
    <col min="12" max="13" width="4.56296296296296" style="4" customWidth="1"/>
    <col min="14" max="14" width="4.80740740740741" style="4" customWidth="1"/>
    <col min="15" max="15" width="5.92592592592593" style="4" customWidth="1"/>
    <col min="16" max="16" width="4.80740740740741" style="64" customWidth="1"/>
    <col min="17" max="17" width="6.53333333333333" style="63" customWidth="1"/>
    <col min="18" max="18" width="6.91111111111111" style="52" customWidth="1"/>
    <col min="19" max="19" width="10.4962962962963" style="52" customWidth="1"/>
    <col min="20" max="16384" width="8" style="4"/>
  </cols>
  <sheetData>
    <row r="1" s="53" customFormat="1" ht="54.75" customHeight="1" spans="1:19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6"/>
      <c r="L1" s="65"/>
      <c r="M1" s="65"/>
      <c r="N1" s="65"/>
      <c r="O1" s="65"/>
      <c r="P1" s="65"/>
      <c r="Q1" s="66"/>
      <c r="R1" s="65"/>
      <c r="S1" s="67"/>
    </row>
    <row r="2" s="2" customFormat="1" ht="138.75" customHeight="1" spans="1:19">
      <c r="A2" s="25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6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10" t="s">
        <v>16</v>
      </c>
      <c r="Q2" s="69" t="s">
        <v>17</v>
      </c>
      <c r="R2" s="10" t="s">
        <v>18</v>
      </c>
      <c r="S2" s="10" t="s">
        <v>19</v>
      </c>
    </row>
    <row r="3" s="2" customFormat="1" ht="40.5" customHeight="1" spans="1:19">
      <c r="A3" s="70"/>
      <c r="B3" s="71">
        <v>1</v>
      </c>
      <c r="C3" s="45" t="s">
        <v>20</v>
      </c>
      <c r="D3" s="72" t="s">
        <v>21</v>
      </c>
      <c r="E3" s="46" t="s">
        <v>22</v>
      </c>
      <c r="F3" s="46" t="s">
        <v>23</v>
      </c>
      <c r="G3" s="45" t="s">
        <v>24</v>
      </c>
      <c r="H3" s="73">
        <v>44743</v>
      </c>
      <c r="I3" s="73">
        <v>45139</v>
      </c>
      <c r="J3" s="73">
        <v>45139</v>
      </c>
      <c r="K3" s="17">
        <v>29</v>
      </c>
      <c r="L3" s="17">
        <v>4</v>
      </c>
      <c r="M3" s="17">
        <v>3</v>
      </c>
      <c r="N3" s="17">
        <v>600</v>
      </c>
      <c r="O3" s="17">
        <f t="shared" ref="O3:O16" si="0">N3*M3/10000</f>
        <v>0.18</v>
      </c>
      <c r="P3" s="74">
        <v>32</v>
      </c>
      <c r="Q3" s="74">
        <v>1.92</v>
      </c>
      <c r="R3" s="75"/>
      <c r="S3" s="76" t="s">
        <v>25</v>
      </c>
    </row>
    <row r="4" s="54" customFormat="1" ht="36" customHeight="1" spans="1:19">
      <c r="A4" s="77"/>
      <c r="B4" s="71">
        <v>2</v>
      </c>
      <c r="C4" s="45" t="s">
        <v>26</v>
      </c>
      <c r="D4" s="72" t="s">
        <v>27</v>
      </c>
      <c r="E4" s="46" t="s">
        <v>28</v>
      </c>
      <c r="F4" s="46" t="s">
        <v>29</v>
      </c>
      <c r="G4" s="45" t="s">
        <v>24</v>
      </c>
      <c r="H4" s="73">
        <v>44726</v>
      </c>
      <c r="I4" s="73">
        <v>44958</v>
      </c>
      <c r="J4" s="73">
        <v>44958</v>
      </c>
      <c r="K4" s="17">
        <v>35</v>
      </c>
      <c r="L4" s="17">
        <v>0</v>
      </c>
      <c r="M4" s="17">
        <v>1</v>
      </c>
      <c r="N4" s="17">
        <v>600</v>
      </c>
      <c r="O4" s="17">
        <f t="shared" si="0"/>
        <v>0.06</v>
      </c>
      <c r="P4" s="74">
        <v>36</v>
      </c>
      <c r="Q4" s="74">
        <v>2.16</v>
      </c>
      <c r="R4" s="78"/>
      <c r="S4" s="76" t="s">
        <v>25</v>
      </c>
    </row>
    <row r="5" s="55" customFormat="1" ht="39" customHeight="1" spans="1:19">
      <c r="A5" s="79"/>
      <c r="B5" s="71">
        <v>3</v>
      </c>
      <c r="C5" s="45" t="s">
        <v>30</v>
      </c>
      <c r="D5" s="72" t="s">
        <v>31</v>
      </c>
      <c r="E5" s="46" t="s">
        <v>32</v>
      </c>
      <c r="F5" s="46" t="s">
        <v>33</v>
      </c>
      <c r="G5" s="45" t="s">
        <v>24</v>
      </c>
      <c r="H5" s="73">
        <v>44742</v>
      </c>
      <c r="I5" s="73">
        <v>45139</v>
      </c>
      <c r="J5" s="73">
        <v>45139</v>
      </c>
      <c r="K5" s="17">
        <v>29</v>
      </c>
      <c r="L5" s="17">
        <v>4</v>
      </c>
      <c r="M5" s="17">
        <v>3</v>
      </c>
      <c r="N5" s="17">
        <v>600</v>
      </c>
      <c r="O5" s="17">
        <f t="shared" si="0"/>
        <v>0.18</v>
      </c>
      <c r="P5" s="74">
        <v>32</v>
      </c>
      <c r="Q5" s="74">
        <v>1.92</v>
      </c>
      <c r="R5" s="80"/>
      <c r="S5" s="76" t="s">
        <v>25</v>
      </c>
    </row>
    <row r="6" s="2" customFormat="1" ht="37.5" customHeight="1" spans="1:19">
      <c r="A6" s="70"/>
      <c r="B6" s="71">
        <v>4</v>
      </c>
      <c r="C6" s="45" t="s">
        <v>34</v>
      </c>
      <c r="D6" s="72" t="s">
        <v>35</v>
      </c>
      <c r="E6" s="46" t="s">
        <v>36</v>
      </c>
      <c r="F6" s="46" t="s">
        <v>37</v>
      </c>
      <c r="G6" s="45" t="s">
        <v>24</v>
      </c>
      <c r="H6" s="73">
        <v>45098</v>
      </c>
      <c r="I6" s="73">
        <v>45139</v>
      </c>
      <c r="J6" s="73">
        <v>45139</v>
      </c>
      <c r="K6" s="17">
        <v>29</v>
      </c>
      <c r="L6" s="17">
        <v>4</v>
      </c>
      <c r="M6" s="17">
        <v>3</v>
      </c>
      <c r="N6" s="17">
        <v>600</v>
      </c>
      <c r="O6" s="17">
        <f t="shared" si="0"/>
        <v>0.18</v>
      </c>
      <c r="P6" s="74">
        <v>32</v>
      </c>
      <c r="Q6" s="74">
        <v>1.92</v>
      </c>
      <c r="R6" s="75"/>
      <c r="S6" s="76" t="s">
        <v>25</v>
      </c>
    </row>
    <row r="7" s="56" customFormat="1" ht="41.25" customHeight="1" spans="1:19">
      <c r="A7" s="4"/>
      <c r="B7" s="71">
        <v>5</v>
      </c>
      <c r="C7" s="45" t="s">
        <v>38</v>
      </c>
      <c r="D7" s="72" t="s">
        <v>39</v>
      </c>
      <c r="E7" s="46" t="s">
        <v>40</v>
      </c>
      <c r="F7" s="46" t="s">
        <v>29</v>
      </c>
      <c r="G7" s="45" t="s">
        <v>24</v>
      </c>
      <c r="H7" s="73">
        <v>45105</v>
      </c>
      <c r="I7" s="73">
        <v>45139</v>
      </c>
      <c r="J7" s="73">
        <v>45139</v>
      </c>
      <c r="K7" s="17">
        <v>29</v>
      </c>
      <c r="L7" s="17">
        <v>4</v>
      </c>
      <c r="M7" s="17">
        <v>3</v>
      </c>
      <c r="N7" s="17">
        <v>600</v>
      </c>
      <c r="O7" s="17">
        <f t="shared" si="0"/>
        <v>0.18</v>
      </c>
      <c r="P7" s="74">
        <v>32</v>
      </c>
      <c r="Q7" s="74">
        <v>1.92</v>
      </c>
      <c r="R7" s="81"/>
      <c r="S7" s="76" t="s">
        <v>25</v>
      </c>
    </row>
    <row r="8" s="56" customFormat="1" ht="41.25" customHeight="1" spans="1:19">
      <c r="A8" s="4"/>
      <c r="B8" s="71">
        <v>6</v>
      </c>
      <c r="C8" s="45" t="s">
        <v>41</v>
      </c>
      <c r="D8" s="72" t="s">
        <v>21</v>
      </c>
      <c r="E8" s="46" t="s">
        <v>42</v>
      </c>
      <c r="F8" s="46" t="s">
        <v>43</v>
      </c>
      <c r="G8" s="45" t="s">
        <v>24</v>
      </c>
      <c r="H8" s="73">
        <v>44369</v>
      </c>
      <c r="I8" s="73">
        <v>45139</v>
      </c>
      <c r="J8" s="73">
        <v>45139</v>
      </c>
      <c r="K8" s="17">
        <v>29</v>
      </c>
      <c r="L8" s="17">
        <v>4</v>
      </c>
      <c r="M8" s="17">
        <v>3</v>
      </c>
      <c r="N8" s="17">
        <v>600</v>
      </c>
      <c r="O8" s="17">
        <f t="shared" si="0"/>
        <v>0.18</v>
      </c>
      <c r="P8" s="74">
        <v>32</v>
      </c>
      <c r="Q8" s="74">
        <v>1.92</v>
      </c>
      <c r="R8" s="81"/>
      <c r="S8" s="76" t="s">
        <v>25</v>
      </c>
    </row>
    <row r="9" s="56" customFormat="1" ht="41.25" customHeight="1" spans="1:19">
      <c r="A9" s="4"/>
      <c r="B9" s="71">
        <v>7</v>
      </c>
      <c r="C9" s="82" t="s">
        <v>44</v>
      </c>
      <c r="D9" s="83" t="s">
        <v>45</v>
      </c>
      <c r="E9" s="84" t="s">
        <v>46</v>
      </c>
      <c r="F9" s="84" t="s">
        <v>47</v>
      </c>
      <c r="G9" s="82" t="s">
        <v>24</v>
      </c>
      <c r="H9" s="85">
        <v>44743</v>
      </c>
      <c r="I9" s="85">
        <v>45139</v>
      </c>
      <c r="J9" s="85">
        <v>45139</v>
      </c>
      <c r="K9" s="17">
        <v>29</v>
      </c>
      <c r="L9" s="17">
        <v>4</v>
      </c>
      <c r="M9" s="17">
        <v>3</v>
      </c>
      <c r="N9" s="86">
        <v>600</v>
      </c>
      <c r="O9" s="17">
        <f t="shared" si="0"/>
        <v>0.18</v>
      </c>
      <c r="P9" s="74">
        <v>32</v>
      </c>
      <c r="Q9" s="74">
        <v>1.92</v>
      </c>
      <c r="R9" s="81"/>
      <c r="S9" s="76" t="s">
        <v>25</v>
      </c>
    </row>
    <row r="10" s="56" customFormat="1" ht="41.25" customHeight="1" spans="1:19">
      <c r="A10" s="4"/>
      <c r="B10" s="71">
        <v>8</v>
      </c>
      <c r="C10" s="82" t="s">
        <v>48</v>
      </c>
      <c r="D10" s="83" t="s">
        <v>49</v>
      </c>
      <c r="E10" s="84" t="s">
        <v>50</v>
      </c>
      <c r="F10" s="84" t="s">
        <v>51</v>
      </c>
      <c r="G10" s="82" t="s">
        <v>24</v>
      </c>
      <c r="H10" s="87">
        <v>45108</v>
      </c>
      <c r="I10" s="88">
        <v>45261</v>
      </c>
      <c r="J10" s="88">
        <v>45261</v>
      </c>
      <c r="K10" s="13">
        <v>25</v>
      </c>
      <c r="L10" s="17">
        <v>8</v>
      </c>
      <c r="M10" s="17">
        <v>3</v>
      </c>
      <c r="N10" s="23">
        <v>600</v>
      </c>
      <c r="O10" s="17">
        <f t="shared" si="0"/>
        <v>0.18</v>
      </c>
      <c r="P10" s="46">
        <v>28</v>
      </c>
      <c r="Q10" s="46">
        <v>1.68</v>
      </c>
      <c r="R10" s="81"/>
      <c r="S10" s="76" t="s">
        <v>25</v>
      </c>
    </row>
    <row r="11" s="56" customFormat="1" ht="41.25" customHeight="1" spans="1:19">
      <c r="A11" s="4"/>
      <c r="B11" s="71">
        <v>9</v>
      </c>
      <c r="C11" s="82" t="s">
        <v>52</v>
      </c>
      <c r="D11" s="72" t="s">
        <v>39</v>
      </c>
      <c r="E11" s="84" t="s">
        <v>53</v>
      </c>
      <c r="F11" s="84" t="s">
        <v>54</v>
      </c>
      <c r="G11" s="82" t="s">
        <v>24</v>
      </c>
      <c r="H11" s="87">
        <v>44348</v>
      </c>
      <c r="I11" s="88">
        <v>45261</v>
      </c>
      <c r="J11" s="88">
        <v>45261</v>
      </c>
      <c r="K11" s="13">
        <v>25</v>
      </c>
      <c r="L11" s="17">
        <v>8</v>
      </c>
      <c r="M11" s="17">
        <v>3</v>
      </c>
      <c r="N11" s="23">
        <v>600</v>
      </c>
      <c r="O11" s="17">
        <f t="shared" si="0"/>
        <v>0.18</v>
      </c>
      <c r="P11" s="46">
        <v>28</v>
      </c>
      <c r="Q11" s="46">
        <v>1.68</v>
      </c>
      <c r="R11" s="81"/>
      <c r="S11" s="76" t="s">
        <v>25</v>
      </c>
    </row>
    <row r="12" s="56" customFormat="1" ht="41.25" customHeight="1" spans="1:19">
      <c r="A12" s="4"/>
      <c r="B12" s="71">
        <v>10</v>
      </c>
      <c r="C12" s="89" t="s">
        <v>55</v>
      </c>
      <c r="D12" s="21" t="s">
        <v>56</v>
      </c>
      <c r="E12" s="20" t="s">
        <v>57</v>
      </c>
      <c r="F12" s="20" t="s">
        <v>58</v>
      </c>
      <c r="G12" s="89" t="s">
        <v>24</v>
      </c>
      <c r="H12" s="90">
        <v>45474</v>
      </c>
      <c r="I12" s="91">
        <v>45505</v>
      </c>
      <c r="J12" s="91">
        <v>45505</v>
      </c>
      <c r="K12" s="13">
        <v>17</v>
      </c>
      <c r="L12" s="17">
        <v>16</v>
      </c>
      <c r="M12" s="17">
        <v>3</v>
      </c>
      <c r="N12" s="23">
        <v>600</v>
      </c>
      <c r="O12" s="17">
        <f t="shared" si="0"/>
        <v>0.18</v>
      </c>
      <c r="P12" s="92">
        <v>20</v>
      </c>
      <c r="Q12" s="93">
        <v>1.2</v>
      </c>
      <c r="R12" s="94"/>
      <c r="S12" s="76" t="s">
        <v>25</v>
      </c>
    </row>
    <row r="13" s="56" customFormat="1" ht="41.25" customHeight="1" spans="1:19">
      <c r="A13" s="4"/>
      <c r="B13" s="71">
        <v>11</v>
      </c>
      <c r="C13" s="89" t="s">
        <v>59</v>
      </c>
      <c r="D13" s="21" t="s">
        <v>60</v>
      </c>
      <c r="E13" s="20" t="s">
        <v>61</v>
      </c>
      <c r="F13" s="20" t="s">
        <v>62</v>
      </c>
      <c r="G13" s="89" t="s">
        <v>24</v>
      </c>
      <c r="H13" s="90">
        <v>45458</v>
      </c>
      <c r="I13" s="91">
        <v>45505</v>
      </c>
      <c r="J13" s="91">
        <v>45505</v>
      </c>
      <c r="K13" s="13">
        <v>17</v>
      </c>
      <c r="L13" s="17">
        <v>16</v>
      </c>
      <c r="M13" s="17">
        <v>3</v>
      </c>
      <c r="N13" s="23">
        <v>600</v>
      </c>
      <c r="O13" s="17">
        <f t="shared" si="0"/>
        <v>0.18</v>
      </c>
      <c r="P13" s="92">
        <v>20</v>
      </c>
      <c r="Q13" s="93">
        <v>1.2</v>
      </c>
      <c r="R13" s="94"/>
      <c r="S13" s="76" t="s">
        <v>25</v>
      </c>
    </row>
    <row r="14" s="56" customFormat="1" ht="41.25" customHeight="1" spans="1:19">
      <c r="A14" s="4"/>
      <c r="B14" s="71">
        <v>12</v>
      </c>
      <c r="C14" s="89" t="s">
        <v>63</v>
      </c>
      <c r="D14" s="21" t="s">
        <v>64</v>
      </c>
      <c r="E14" s="20" t="s">
        <v>42</v>
      </c>
      <c r="F14" s="20" t="s">
        <v>33</v>
      </c>
      <c r="G14" s="89" t="s">
        <v>24</v>
      </c>
      <c r="H14" s="90">
        <v>44713</v>
      </c>
      <c r="I14" s="91">
        <v>45505</v>
      </c>
      <c r="J14" s="91">
        <v>45505</v>
      </c>
      <c r="K14" s="13">
        <v>17</v>
      </c>
      <c r="L14" s="17">
        <v>16</v>
      </c>
      <c r="M14" s="17">
        <v>3</v>
      </c>
      <c r="N14" s="23">
        <v>600</v>
      </c>
      <c r="O14" s="17">
        <f t="shared" si="0"/>
        <v>0.18</v>
      </c>
      <c r="P14" s="92">
        <v>20</v>
      </c>
      <c r="Q14" s="93">
        <v>1.2</v>
      </c>
      <c r="R14" s="94"/>
      <c r="S14" s="76" t="s">
        <v>25</v>
      </c>
    </row>
    <row r="15" s="56" customFormat="1" ht="41.25" customHeight="1" spans="1:19">
      <c r="A15" s="4"/>
      <c r="B15" s="71">
        <v>13</v>
      </c>
      <c r="C15" s="89" t="s">
        <v>65</v>
      </c>
      <c r="D15" s="21" t="s">
        <v>66</v>
      </c>
      <c r="E15" s="20" t="s">
        <v>36</v>
      </c>
      <c r="F15" s="20" t="s">
        <v>67</v>
      </c>
      <c r="G15" s="89" t="s">
        <v>24</v>
      </c>
      <c r="H15" s="90">
        <v>44713</v>
      </c>
      <c r="I15" s="91">
        <v>45505</v>
      </c>
      <c r="J15" s="91">
        <v>45505</v>
      </c>
      <c r="K15" s="13">
        <v>17</v>
      </c>
      <c r="L15" s="17">
        <v>16</v>
      </c>
      <c r="M15" s="17">
        <v>3</v>
      </c>
      <c r="N15" s="23">
        <v>600</v>
      </c>
      <c r="O15" s="17">
        <f t="shared" si="0"/>
        <v>0.18</v>
      </c>
      <c r="P15" s="92">
        <v>20</v>
      </c>
      <c r="Q15" s="93">
        <v>1.2</v>
      </c>
      <c r="R15" s="94"/>
      <c r="S15" s="76" t="s">
        <v>25</v>
      </c>
    </row>
    <row r="16" s="56" customFormat="1" ht="41.25" customHeight="1" spans="1:19">
      <c r="A16" s="4"/>
      <c r="B16" s="71">
        <v>14</v>
      </c>
      <c r="C16" s="89" t="s">
        <v>68</v>
      </c>
      <c r="D16" s="21" t="s">
        <v>69</v>
      </c>
      <c r="E16" s="20" t="s">
        <v>70</v>
      </c>
      <c r="F16" s="20" t="s">
        <v>71</v>
      </c>
      <c r="G16" s="89" t="s">
        <v>24</v>
      </c>
      <c r="H16" s="95" t="s">
        <v>72</v>
      </c>
      <c r="I16" s="91">
        <v>45261</v>
      </c>
      <c r="J16" s="91">
        <v>45261</v>
      </c>
      <c r="K16" s="13">
        <v>25</v>
      </c>
      <c r="L16" s="17">
        <v>8</v>
      </c>
      <c r="M16" s="17">
        <v>3</v>
      </c>
      <c r="N16" s="23">
        <v>600</v>
      </c>
      <c r="O16" s="17">
        <f t="shared" si="0"/>
        <v>0.18</v>
      </c>
      <c r="P16" s="92">
        <v>28</v>
      </c>
      <c r="Q16" s="46">
        <v>1.68</v>
      </c>
      <c r="R16" s="94"/>
      <c r="S16" s="76" t="s">
        <v>25</v>
      </c>
    </row>
    <row r="17" s="57" customFormat="1" ht="41.25" customHeight="1" spans="1:19">
      <c r="A17" s="4"/>
      <c r="B17" s="71">
        <v>15</v>
      </c>
      <c r="C17" s="89" t="s">
        <v>73</v>
      </c>
      <c r="D17" s="21" t="s">
        <v>74</v>
      </c>
      <c r="E17" s="20" t="s">
        <v>75</v>
      </c>
      <c r="F17" s="20" t="s">
        <v>37</v>
      </c>
      <c r="G17" s="89" t="s">
        <v>24</v>
      </c>
      <c r="H17" s="90">
        <v>44740</v>
      </c>
      <c r="I17" s="91">
        <v>45505</v>
      </c>
      <c r="J17" s="91">
        <v>45505</v>
      </c>
      <c r="K17" s="13">
        <v>17</v>
      </c>
      <c r="L17" s="17">
        <v>16</v>
      </c>
      <c r="M17" s="17">
        <v>3</v>
      </c>
      <c r="N17" s="23">
        <v>600</v>
      </c>
      <c r="O17" s="23">
        <v>0.18</v>
      </c>
      <c r="P17" s="92">
        <v>20</v>
      </c>
      <c r="Q17" s="93">
        <v>1.2</v>
      </c>
      <c r="R17" s="20"/>
      <c r="S17" s="76" t="s">
        <v>25</v>
      </c>
    </row>
    <row r="18" s="57" customFormat="1" ht="41.25" customHeight="1" spans="1:19">
      <c r="A18" s="4"/>
      <c r="B18" s="71">
        <v>16</v>
      </c>
      <c r="C18" s="20" t="s">
        <v>76</v>
      </c>
      <c r="D18" s="21" t="s">
        <v>77</v>
      </c>
      <c r="E18" s="20" t="s">
        <v>78</v>
      </c>
      <c r="F18" s="20" t="s">
        <v>79</v>
      </c>
      <c r="G18" s="20" t="s">
        <v>24</v>
      </c>
      <c r="H18" s="95">
        <v>44742</v>
      </c>
      <c r="I18" s="22">
        <v>45505</v>
      </c>
      <c r="J18" s="22">
        <v>45505</v>
      </c>
      <c r="K18" s="13">
        <v>17</v>
      </c>
      <c r="L18" s="17">
        <v>16</v>
      </c>
      <c r="M18" s="17">
        <v>3</v>
      </c>
      <c r="N18" s="23">
        <v>660</v>
      </c>
      <c r="O18" s="23">
        <v>0.198</v>
      </c>
      <c r="P18" s="93">
        <v>20</v>
      </c>
      <c r="Q18" s="93">
        <v>1.32</v>
      </c>
      <c r="R18" s="20" t="s">
        <v>80</v>
      </c>
      <c r="S18" s="76" t="s">
        <v>25</v>
      </c>
    </row>
    <row r="19" s="57" customFormat="1" ht="41.25" customHeight="1" spans="1:19">
      <c r="A19" s="4"/>
      <c r="B19" s="71">
        <v>17</v>
      </c>
      <c r="C19" s="20" t="s">
        <v>81</v>
      </c>
      <c r="D19" s="21" t="s">
        <v>77</v>
      </c>
      <c r="E19" s="20" t="s">
        <v>82</v>
      </c>
      <c r="F19" s="20" t="s">
        <v>33</v>
      </c>
      <c r="G19" s="20" t="s">
        <v>24</v>
      </c>
      <c r="H19" s="95">
        <v>45455</v>
      </c>
      <c r="I19" s="22">
        <v>45505</v>
      </c>
      <c r="J19" s="22">
        <v>45505</v>
      </c>
      <c r="K19" s="13">
        <v>17</v>
      </c>
      <c r="L19" s="17">
        <v>16</v>
      </c>
      <c r="M19" s="17">
        <v>3</v>
      </c>
      <c r="N19" s="23">
        <v>600</v>
      </c>
      <c r="O19" s="17">
        <f t="shared" ref="O19:O23" si="1">N19*M19/10000</f>
        <v>0.18</v>
      </c>
      <c r="P19" s="93">
        <v>20</v>
      </c>
      <c r="Q19" s="93">
        <v>1.2</v>
      </c>
      <c r="R19" s="20"/>
      <c r="S19" s="76" t="s">
        <v>25</v>
      </c>
    </row>
    <row r="20" s="57" customFormat="1" ht="41.25" customHeight="1" spans="1:19">
      <c r="A20" s="4"/>
      <c r="B20" s="71">
        <v>18</v>
      </c>
      <c r="C20" s="20" t="s">
        <v>83</v>
      </c>
      <c r="D20" s="21" t="s">
        <v>84</v>
      </c>
      <c r="E20" s="20" t="s">
        <v>70</v>
      </c>
      <c r="F20" s="20" t="s">
        <v>71</v>
      </c>
      <c r="G20" s="20" t="s">
        <v>24</v>
      </c>
      <c r="H20" s="95" t="s">
        <v>85</v>
      </c>
      <c r="I20" s="22">
        <v>45261</v>
      </c>
      <c r="J20" s="22">
        <v>45261</v>
      </c>
      <c r="K20" s="13">
        <v>25</v>
      </c>
      <c r="L20" s="17">
        <v>8</v>
      </c>
      <c r="M20" s="17">
        <v>3</v>
      </c>
      <c r="N20" s="23">
        <v>600</v>
      </c>
      <c r="O20" s="23">
        <v>0.18</v>
      </c>
      <c r="P20" s="93">
        <v>28</v>
      </c>
      <c r="Q20" s="46">
        <v>1.68</v>
      </c>
      <c r="R20" s="20"/>
      <c r="S20" s="76" t="s">
        <v>25</v>
      </c>
    </row>
    <row r="21" s="57" customFormat="1" ht="41.25" customHeight="1" spans="1:19">
      <c r="A21" s="4"/>
      <c r="B21" s="71">
        <v>19</v>
      </c>
      <c r="C21" s="20" t="s">
        <v>86</v>
      </c>
      <c r="D21" s="21" t="s">
        <v>87</v>
      </c>
      <c r="E21" s="20" t="s">
        <v>88</v>
      </c>
      <c r="F21" s="20" t="s">
        <v>89</v>
      </c>
      <c r="G21" s="20" t="s">
        <v>24</v>
      </c>
      <c r="H21" s="95">
        <v>45444</v>
      </c>
      <c r="I21" s="22">
        <v>45627</v>
      </c>
      <c r="J21" s="22">
        <v>45627</v>
      </c>
      <c r="K21" s="13">
        <v>13</v>
      </c>
      <c r="L21" s="17">
        <v>20</v>
      </c>
      <c r="M21" s="17">
        <v>3</v>
      </c>
      <c r="N21" s="23">
        <v>600</v>
      </c>
      <c r="O21" s="17">
        <f t="shared" si="1"/>
        <v>0.18</v>
      </c>
      <c r="P21" s="93">
        <v>16</v>
      </c>
      <c r="Q21" s="93">
        <v>0.96</v>
      </c>
      <c r="R21" s="20"/>
      <c r="S21" s="76" t="s">
        <v>25</v>
      </c>
    </row>
    <row r="22" s="57" customFormat="1" ht="41.25" customHeight="1" spans="1:19">
      <c r="A22" s="4"/>
      <c r="B22" s="71">
        <v>20</v>
      </c>
      <c r="C22" s="20" t="s">
        <v>90</v>
      </c>
      <c r="D22" s="20" t="s">
        <v>35</v>
      </c>
      <c r="E22" s="20" t="s">
        <v>91</v>
      </c>
      <c r="F22" s="20" t="s">
        <v>33</v>
      </c>
      <c r="G22" s="20" t="s">
        <v>24</v>
      </c>
      <c r="H22" s="22">
        <v>45465</v>
      </c>
      <c r="I22" s="22">
        <v>45505</v>
      </c>
      <c r="J22" s="22">
        <v>45505</v>
      </c>
      <c r="K22" s="13">
        <v>17</v>
      </c>
      <c r="L22" s="17">
        <v>16</v>
      </c>
      <c r="M22" s="17">
        <v>3</v>
      </c>
      <c r="N22" s="23">
        <v>600</v>
      </c>
      <c r="O22" s="23">
        <v>0.18</v>
      </c>
      <c r="P22" s="93">
        <v>20</v>
      </c>
      <c r="Q22" s="93">
        <v>1.2</v>
      </c>
      <c r="R22" s="20"/>
      <c r="S22" s="76" t="s">
        <v>25</v>
      </c>
    </row>
    <row r="23" s="57" customFormat="1" ht="41.25" customHeight="1" spans="1:19">
      <c r="A23" s="4"/>
      <c r="B23" s="71">
        <v>21</v>
      </c>
      <c r="C23" s="20" t="s">
        <v>92</v>
      </c>
      <c r="D23" s="20" t="s">
        <v>93</v>
      </c>
      <c r="E23" s="20" t="s">
        <v>22</v>
      </c>
      <c r="F23" s="20" t="s">
        <v>94</v>
      </c>
      <c r="G23" s="20" t="s">
        <v>24</v>
      </c>
      <c r="H23" s="22">
        <v>45474</v>
      </c>
      <c r="I23" s="22">
        <v>45597</v>
      </c>
      <c r="J23" s="22">
        <v>45597</v>
      </c>
      <c r="K23" s="13">
        <v>14</v>
      </c>
      <c r="L23" s="17">
        <v>19</v>
      </c>
      <c r="M23" s="17">
        <v>3</v>
      </c>
      <c r="N23" s="23">
        <v>600</v>
      </c>
      <c r="O23" s="17">
        <f t="shared" si="1"/>
        <v>0.18</v>
      </c>
      <c r="P23" s="93">
        <v>17</v>
      </c>
      <c r="Q23" s="93">
        <v>1.02</v>
      </c>
      <c r="R23" s="20"/>
      <c r="S23" s="76" t="s">
        <v>25</v>
      </c>
    </row>
    <row r="24" s="57" customFormat="1" ht="41.25" customHeight="1" spans="1:19">
      <c r="A24" s="4"/>
      <c r="B24" s="71">
        <v>22</v>
      </c>
      <c r="C24" s="20" t="s">
        <v>95</v>
      </c>
      <c r="D24" s="20" t="s">
        <v>96</v>
      </c>
      <c r="E24" s="20" t="s">
        <v>97</v>
      </c>
      <c r="F24" s="20" t="s">
        <v>98</v>
      </c>
      <c r="G24" s="20" t="s">
        <v>24</v>
      </c>
      <c r="H24" s="22">
        <v>45107</v>
      </c>
      <c r="I24" s="22">
        <v>45261</v>
      </c>
      <c r="J24" s="22">
        <v>45261</v>
      </c>
      <c r="K24" s="13">
        <v>25</v>
      </c>
      <c r="L24" s="17">
        <v>8</v>
      </c>
      <c r="M24" s="17">
        <v>3</v>
      </c>
      <c r="N24" s="23">
        <v>600</v>
      </c>
      <c r="O24" s="23">
        <v>0.18</v>
      </c>
      <c r="P24" s="93">
        <v>28</v>
      </c>
      <c r="Q24" s="46">
        <v>1.68</v>
      </c>
      <c r="R24" s="20"/>
      <c r="S24" s="76" t="s">
        <v>25</v>
      </c>
    </row>
    <row r="25" s="58" customFormat="1" ht="41.25" customHeight="1" spans="1:19">
      <c r="A25" s="96"/>
      <c r="B25" s="97">
        <v>23</v>
      </c>
      <c r="C25" s="98" t="s">
        <v>99</v>
      </c>
      <c r="D25" s="98" t="s">
        <v>100</v>
      </c>
      <c r="E25" s="98" t="s">
        <v>101</v>
      </c>
      <c r="F25" s="98" t="s">
        <v>98</v>
      </c>
      <c r="G25" s="98" t="s">
        <v>24</v>
      </c>
      <c r="H25" s="99">
        <v>45275</v>
      </c>
      <c r="I25" s="99">
        <v>45717</v>
      </c>
      <c r="J25" s="99">
        <v>45717</v>
      </c>
      <c r="K25" s="100">
        <v>10</v>
      </c>
      <c r="L25" s="101">
        <v>23</v>
      </c>
      <c r="M25" s="101">
        <v>3</v>
      </c>
      <c r="N25" s="102">
        <v>600</v>
      </c>
      <c r="O25" s="102">
        <v>0.18</v>
      </c>
      <c r="P25" s="103">
        <v>13</v>
      </c>
      <c r="Q25" s="103">
        <v>0.78</v>
      </c>
      <c r="R25" s="98"/>
      <c r="S25" s="104" t="s">
        <v>102</v>
      </c>
    </row>
    <row r="26" s="57" customFormat="1" ht="41.25" customHeight="1" spans="1:19">
      <c r="A26" s="4"/>
      <c r="B26" s="71">
        <v>24</v>
      </c>
      <c r="C26" s="20" t="s">
        <v>103</v>
      </c>
      <c r="D26" s="21" t="s">
        <v>35</v>
      </c>
      <c r="E26" s="20" t="s">
        <v>104</v>
      </c>
      <c r="F26" s="20" t="s">
        <v>105</v>
      </c>
      <c r="G26" s="20" t="s">
        <v>24</v>
      </c>
      <c r="H26" s="95" t="s">
        <v>106</v>
      </c>
      <c r="I26" s="22">
        <v>45597</v>
      </c>
      <c r="J26" s="22">
        <v>45597</v>
      </c>
      <c r="K26" s="13">
        <v>14</v>
      </c>
      <c r="L26" s="17">
        <v>19</v>
      </c>
      <c r="M26" s="23">
        <v>3</v>
      </c>
      <c r="N26" s="23">
        <v>600</v>
      </c>
      <c r="O26" s="17">
        <f t="shared" ref="O26:O30" si="2">N26*M26/10000</f>
        <v>0.18</v>
      </c>
      <c r="P26" s="93">
        <v>17</v>
      </c>
      <c r="Q26" s="93">
        <v>1.02</v>
      </c>
      <c r="R26" s="20"/>
      <c r="S26" s="76" t="s">
        <v>25</v>
      </c>
    </row>
    <row r="27" s="57" customFormat="1" ht="41.25" customHeight="1" spans="1:19">
      <c r="A27" s="4"/>
      <c r="B27" s="71">
        <v>25</v>
      </c>
      <c r="C27" s="93" t="s">
        <v>107</v>
      </c>
      <c r="D27" s="105" t="s">
        <v>69</v>
      </c>
      <c r="E27" s="93" t="s">
        <v>108</v>
      </c>
      <c r="F27" s="93" t="s">
        <v>109</v>
      </c>
      <c r="G27" s="93" t="s">
        <v>24</v>
      </c>
      <c r="H27" s="106" t="s">
        <v>110</v>
      </c>
      <c r="I27" s="22">
        <v>45597</v>
      </c>
      <c r="J27" s="22">
        <v>45597</v>
      </c>
      <c r="K27" s="13">
        <v>14</v>
      </c>
      <c r="L27" s="17">
        <v>19</v>
      </c>
      <c r="M27" s="13">
        <v>3</v>
      </c>
      <c r="N27" s="13">
        <v>600</v>
      </c>
      <c r="O27" s="23">
        <v>0.18</v>
      </c>
      <c r="P27" s="93">
        <v>17</v>
      </c>
      <c r="Q27" s="93">
        <v>1.02</v>
      </c>
      <c r="R27" s="93"/>
      <c r="S27" s="76" t="s">
        <v>25</v>
      </c>
    </row>
    <row r="28" s="57" customFormat="1" ht="41.25" customHeight="1" spans="1:19">
      <c r="A28" s="4"/>
      <c r="B28" s="71">
        <v>26</v>
      </c>
      <c r="C28" s="20" t="s">
        <v>111</v>
      </c>
      <c r="D28" s="21" t="s">
        <v>112</v>
      </c>
      <c r="E28" s="20" t="s">
        <v>113</v>
      </c>
      <c r="F28" s="20" t="s">
        <v>114</v>
      </c>
      <c r="G28" s="20" t="s">
        <v>24</v>
      </c>
      <c r="H28" s="95" t="s">
        <v>115</v>
      </c>
      <c r="I28" s="22">
        <v>45261</v>
      </c>
      <c r="J28" s="22">
        <v>45261</v>
      </c>
      <c r="K28" s="93">
        <v>25</v>
      </c>
      <c r="L28" s="17">
        <v>8</v>
      </c>
      <c r="M28" s="23">
        <v>3</v>
      </c>
      <c r="N28" s="23">
        <v>600</v>
      </c>
      <c r="O28" s="17">
        <f t="shared" si="2"/>
        <v>0.18</v>
      </c>
      <c r="P28" s="93">
        <v>28</v>
      </c>
      <c r="Q28" s="46">
        <v>1.68</v>
      </c>
      <c r="R28" s="20"/>
      <c r="S28" s="76" t="s">
        <v>25</v>
      </c>
    </row>
    <row r="29" s="59" customFormat="1" ht="41.25" customHeight="1" spans="1:19">
      <c r="A29" s="63"/>
      <c r="B29" s="107">
        <v>27</v>
      </c>
      <c r="C29" s="93" t="s">
        <v>116</v>
      </c>
      <c r="D29" s="105" t="s">
        <v>112</v>
      </c>
      <c r="E29" s="93" t="s">
        <v>117</v>
      </c>
      <c r="F29" s="93" t="s">
        <v>118</v>
      </c>
      <c r="G29" s="93" t="s">
        <v>24</v>
      </c>
      <c r="H29" s="106">
        <v>45464</v>
      </c>
      <c r="I29" s="108">
        <v>45505</v>
      </c>
      <c r="J29" s="108">
        <v>45505</v>
      </c>
      <c r="K29" s="93">
        <v>16</v>
      </c>
      <c r="L29" s="17">
        <v>17</v>
      </c>
      <c r="M29" s="13">
        <v>4</v>
      </c>
      <c r="N29" s="13">
        <v>600</v>
      </c>
      <c r="O29" s="13">
        <v>0.24</v>
      </c>
      <c r="P29" s="93">
        <v>20</v>
      </c>
      <c r="Q29" s="93">
        <v>1.2</v>
      </c>
      <c r="R29" s="93" t="s">
        <v>119</v>
      </c>
      <c r="S29" s="76" t="s">
        <v>25</v>
      </c>
    </row>
    <row r="30" s="57" customFormat="1" ht="41.25" customHeight="1" spans="1:19">
      <c r="A30" s="4"/>
      <c r="B30" s="71">
        <v>28</v>
      </c>
      <c r="C30" s="20" t="s">
        <v>120</v>
      </c>
      <c r="D30" s="21" t="s">
        <v>112</v>
      </c>
      <c r="E30" s="20" t="s">
        <v>70</v>
      </c>
      <c r="F30" s="20" t="s">
        <v>121</v>
      </c>
      <c r="G30" s="20" t="s">
        <v>24</v>
      </c>
      <c r="H30" s="95">
        <v>44742</v>
      </c>
      <c r="I30" s="22">
        <v>45597</v>
      </c>
      <c r="J30" s="22">
        <v>45597</v>
      </c>
      <c r="K30" s="93">
        <v>14</v>
      </c>
      <c r="L30" s="17">
        <v>19</v>
      </c>
      <c r="M30" s="23">
        <v>3</v>
      </c>
      <c r="N30" s="23">
        <v>600</v>
      </c>
      <c r="O30" s="17">
        <f t="shared" si="2"/>
        <v>0.18</v>
      </c>
      <c r="P30" s="93">
        <v>17</v>
      </c>
      <c r="Q30" s="93">
        <v>1.02</v>
      </c>
      <c r="R30" s="20"/>
      <c r="S30" s="76" t="s">
        <v>25</v>
      </c>
    </row>
    <row r="31" s="57" customFormat="1" ht="41.25" customHeight="1" spans="1:19">
      <c r="A31" s="4"/>
      <c r="B31" s="71">
        <v>29</v>
      </c>
      <c r="C31" s="20" t="s">
        <v>122</v>
      </c>
      <c r="D31" s="21" t="s">
        <v>123</v>
      </c>
      <c r="E31" s="20" t="s">
        <v>124</v>
      </c>
      <c r="F31" s="20" t="s">
        <v>109</v>
      </c>
      <c r="G31" s="20" t="s">
        <v>24</v>
      </c>
      <c r="H31" s="95" t="s">
        <v>125</v>
      </c>
      <c r="I31" s="22">
        <v>45597</v>
      </c>
      <c r="J31" s="22">
        <v>45597</v>
      </c>
      <c r="K31" s="93">
        <v>14</v>
      </c>
      <c r="L31" s="17">
        <v>19</v>
      </c>
      <c r="M31" s="23">
        <v>3</v>
      </c>
      <c r="N31" s="23">
        <v>600</v>
      </c>
      <c r="O31" s="23">
        <v>0.18</v>
      </c>
      <c r="P31" s="93">
        <v>17</v>
      </c>
      <c r="Q31" s="93">
        <v>1.02</v>
      </c>
      <c r="R31" s="20"/>
      <c r="S31" s="76" t="s">
        <v>25</v>
      </c>
    </row>
    <row r="32" s="57" customFormat="1" ht="41.25" customHeight="1" spans="1:19">
      <c r="A32" s="4"/>
      <c r="B32" s="71">
        <v>30</v>
      </c>
      <c r="C32" s="20" t="s">
        <v>126</v>
      </c>
      <c r="D32" s="21" t="s">
        <v>127</v>
      </c>
      <c r="E32" s="20" t="s">
        <v>128</v>
      </c>
      <c r="F32" s="20" t="s">
        <v>37</v>
      </c>
      <c r="G32" s="20" t="s">
        <v>24</v>
      </c>
      <c r="H32" s="95" t="s">
        <v>129</v>
      </c>
      <c r="I32" s="22">
        <v>45261</v>
      </c>
      <c r="J32" s="22">
        <v>45261</v>
      </c>
      <c r="K32" s="93">
        <v>25</v>
      </c>
      <c r="L32" s="17">
        <v>8</v>
      </c>
      <c r="M32" s="23">
        <v>3</v>
      </c>
      <c r="N32" s="23">
        <v>600</v>
      </c>
      <c r="O32" s="17">
        <f>N32*M32/10000</f>
        <v>0.18</v>
      </c>
      <c r="P32" s="93">
        <v>28</v>
      </c>
      <c r="Q32" s="46">
        <v>1.68</v>
      </c>
      <c r="R32" s="20"/>
      <c r="S32" s="76" t="s">
        <v>25</v>
      </c>
    </row>
    <row r="33" customFormat="1" ht="41.25" customHeight="1" spans="1:19">
      <c r="A33" s="4"/>
      <c r="B33" s="71">
        <v>31</v>
      </c>
      <c r="C33" s="20" t="s">
        <v>130</v>
      </c>
      <c r="D33" s="21" t="s">
        <v>74</v>
      </c>
      <c r="E33" s="20" t="s">
        <v>128</v>
      </c>
      <c r="F33" s="20" t="s">
        <v>37</v>
      </c>
      <c r="G33" s="20" t="s">
        <v>24</v>
      </c>
      <c r="H33" s="95">
        <v>45488</v>
      </c>
      <c r="I33" s="22">
        <v>45870</v>
      </c>
      <c r="J33" s="22">
        <v>45870</v>
      </c>
      <c r="K33" s="13">
        <v>5</v>
      </c>
      <c r="L33" s="17">
        <f t="shared" ref="L33:L41" si="3">36-M33-K33</f>
        <v>28</v>
      </c>
      <c r="M33" s="23">
        <v>3</v>
      </c>
      <c r="N33" s="23">
        <v>600</v>
      </c>
      <c r="O33" s="17">
        <f>N33*M33/10000</f>
        <v>0.18</v>
      </c>
      <c r="P33" s="13">
        <v>8</v>
      </c>
      <c r="Q33" s="109">
        <v>0.48</v>
      </c>
      <c r="R33" s="20"/>
      <c r="S33" s="76" t="s">
        <v>25</v>
      </c>
    </row>
    <row r="34" customFormat="1" ht="41.25" customHeight="1" spans="1:19">
      <c r="A34" s="4"/>
      <c r="B34" s="71">
        <v>32</v>
      </c>
      <c r="C34" s="20" t="s">
        <v>131</v>
      </c>
      <c r="D34" s="21" t="s">
        <v>74</v>
      </c>
      <c r="E34" s="20" t="s">
        <v>132</v>
      </c>
      <c r="F34" s="20" t="s">
        <v>37</v>
      </c>
      <c r="G34" s="20" t="s">
        <v>24</v>
      </c>
      <c r="H34" s="95">
        <v>45474</v>
      </c>
      <c r="I34" s="22">
        <v>45870</v>
      </c>
      <c r="J34" s="22">
        <v>45870</v>
      </c>
      <c r="K34" s="13">
        <v>5</v>
      </c>
      <c r="L34" s="17">
        <f t="shared" si="3"/>
        <v>28</v>
      </c>
      <c r="M34" s="23">
        <v>3</v>
      </c>
      <c r="N34" s="23">
        <v>600</v>
      </c>
      <c r="O34" s="23">
        <v>0.18</v>
      </c>
      <c r="P34" s="13">
        <v>8</v>
      </c>
      <c r="Q34" s="109">
        <v>0.48</v>
      </c>
      <c r="R34" s="20"/>
      <c r="S34" s="76" t="s">
        <v>25</v>
      </c>
    </row>
    <row r="35" customFormat="1" ht="41.25" customHeight="1" spans="1:19">
      <c r="A35" s="4"/>
      <c r="B35" s="71">
        <v>33</v>
      </c>
      <c r="C35" s="20" t="s">
        <v>133</v>
      </c>
      <c r="D35" s="21" t="s">
        <v>134</v>
      </c>
      <c r="E35" s="20" t="s">
        <v>135</v>
      </c>
      <c r="F35" s="20" t="s">
        <v>136</v>
      </c>
      <c r="G35" s="20" t="s">
        <v>24</v>
      </c>
      <c r="H35" s="95">
        <v>45463</v>
      </c>
      <c r="I35" s="22">
        <v>45870</v>
      </c>
      <c r="J35" s="22">
        <v>45870</v>
      </c>
      <c r="K35" s="13">
        <v>5</v>
      </c>
      <c r="L35" s="17">
        <f t="shared" si="3"/>
        <v>28</v>
      </c>
      <c r="M35" s="23">
        <v>3</v>
      </c>
      <c r="N35" s="23">
        <v>600</v>
      </c>
      <c r="O35" s="17">
        <f>N35*M35/10000</f>
        <v>0.18</v>
      </c>
      <c r="P35" s="13">
        <v>8</v>
      </c>
      <c r="Q35" s="109">
        <v>0.48</v>
      </c>
      <c r="R35" s="20"/>
      <c r="S35" s="76" t="s">
        <v>25</v>
      </c>
    </row>
    <row r="36" s="60" customFormat="1" ht="41.25" customHeight="1" spans="1:19">
      <c r="A36" s="96"/>
      <c r="B36" s="97">
        <v>34</v>
      </c>
      <c r="C36" s="98" t="s">
        <v>137</v>
      </c>
      <c r="D36" s="98" t="s">
        <v>138</v>
      </c>
      <c r="E36" s="98" t="s">
        <v>139</v>
      </c>
      <c r="F36" s="98" t="s">
        <v>140</v>
      </c>
      <c r="G36" s="98" t="s">
        <v>24</v>
      </c>
      <c r="H36" s="110">
        <v>45097</v>
      </c>
      <c r="I36" s="99">
        <v>45352</v>
      </c>
      <c r="J36" s="99">
        <v>45352</v>
      </c>
      <c r="K36" s="100">
        <v>20</v>
      </c>
      <c r="L36" s="101">
        <f t="shared" si="3"/>
        <v>11</v>
      </c>
      <c r="M36" s="102">
        <v>5</v>
      </c>
      <c r="N36" s="102">
        <v>600</v>
      </c>
      <c r="O36" s="101">
        <f>N36*M36/10000</f>
        <v>0.3</v>
      </c>
      <c r="P36" s="100">
        <v>25</v>
      </c>
      <c r="Q36" s="111">
        <v>1.5</v>
      </c>
      <c r="R36" s="98" t="s">
        <v>141</v>
      </c>
      <c r="S36" s="104" t="s">
        <v>102</v>
      </c>
    </row>
    <row r="37" customFormat="1" ht="41.25" customHeight="1" spans="1:19">
      <c r="A37" s="4"/>
      <c r="B37" s="71">
        <v>35</v>
      </c>
      <c r="C37" s="20" t="s">
        <v>142</v>
      </c>
      <c r="D37" s="21" t="s">
        <v>39</v>
      </c>
      <c r="E37" s="20" t="s">
        <v>143</v>
      </c>
      <c r="F37" s="20" t="s">
        <v>144</v>
      </c>
      <c r="G37" s="20" t="s">
        <v>24</v>
      </c>
      <c r="H37" s="95">
        <v>45473</v>
      </c>
      <c r="I37" s="22">
        <v>45870</v>
      </c>
      <c r="J37" s="22">
        <v>45870</v>
      </c>
      <c r="K37" s="13">
        <v>5</v>
      </c>
      <c r="L37" s="17">
        <f t="shared" si="3"/>
        <v>28</v>
      </c>
      <c r="M37" s="23">
        <v>3</v>
      </c>
      <c r="N37" s="23">
        <v>600</v>
      </c>
      <c r="O37" s="23">
        <v>0.18</v>
      </c>
      <c r="P37" s="13">
        <v>8</v>
      </c>
      <c r="Q37" s="109">
        <v>0.48</v>
      </c>
      <c r="R37" s="20"/>
      <c r="S37" s="76" t="s">
        <v>25</v>
      </c>
    </row>
    <row r="38" customFormat="1" ht="41.25" customHeight="1" spans="1:19">
      <c r="A38" s="4"/>
      <c r="B38" s="71">
        <v>36</v>
      </c>
      <c r="C38" s="20" t="s">
        <v>145</v>
      </c>
      <c r="D38" s="21" t="s">
        <v>31</v>
      </c>
      <c r="E38" s="20" t="s">
        <v>146</v>
      </c>
      <c r="F38" s="20" t="s">
        <v>147</v>
      </c>
      <c r="G38" s="20" t="s">
        <v>24</v>
      </c>
      <c r="H38" s="95">
        <v>45836</v>
      </c>
      <c r="I38" s="22">
        <v>45870</v>
      </c>
      <c r="J38" s="22">
        <v>45870</v>
      </c>
      <c r="K38" s="13">
        <v>5</v>
      </c>
      <c r="L38" s="17">
        <f t="shared" si="3"/>
        <v>28</v>
      </c>
      <c r="M38" s="23">
        <v>3</v>
      </c>
      <c r="N38" s="23">
        <v>600</v>
      </c>
      <c r="O38" s="17">
        <f>N38*M38/10000</f>
        <v>0.18</v>
      </c>
      <c r="P38" s="13">
        <v>8</v>
      </c>
      <c r="Q38" s="109">
        <v>0.48</v>
      </c>
      <c r="R38" s="20"/>
      <c r="S38" s="76" t="s">
        <v>25</v>
      </c>
    </row>
    <row r="39" customFormat="1" ht="41.25" customHeight="1" spans="1:19">
      <c r="A39" s="4"/>
      <c r="B39" s="71">
        <v>37</v>
      </c>
      <c r="C39" s="20" t="s">
        <v>148</v>
      </c>
      <c r="D39" s="21" t="s">
        <v>31</v>
      </c>
      <c r="E39" s="20" t="s">
        <v>149</v>
      </c>
      <c r="F39" s="20" t="s">
        <v>147</v>
      </c>
      <c r="G39" s="20" t="s">
        <v>24</v>
      </c>
      <c r="H39" s="95">
        <v>45108</v>
      </c>
      <c r="I39" s="22">
        <v>45870</v>
      </c>
      <c r="J39" s="22">
        <v>45870</v>
      </c>
      <c r="K39" s="13">
        <v>5</v>
      </c>
      <c r="L39" s="17">
        <f t="shared" si="3"/>
        <v>28</v>
      </c>
      <c r="M39" s="23">
        <v>3</v>
      </c>
      <c r="N39" s="23">
        <v>600</v>
      </c>
      <c r="O39" s="17">
        <f>N39*M39/10000</f>
        <v>0.18</v>
      </c>
      <c r="P39" s="13">
        <v>8</v>
      </c>
      <c r="Q39" s="109">
        <v>0.48</v>
      </c>
      <c r="R39" s="20"/>
      <c r="S39" s="76" t="s">
        <v>25</v>
      </c>
    </row>
    <row r="40" customFormat="1" ht="41.25" customHeight="1" spans="1:19">
      <c r="A40" s="4"/>
      <c r="B40" s="71">
        <v>38</v>
      </c>
      <c r="C40" s="20" t="s">
        <v>150</v>
      </c>
      <c r="D40" s="21" t="s">
        <v>31</v>
      </c>
      <c r="E40" s="20" t="s">
        <v>151</v>
      </c>
      <c r="F40" s="20" t="s">
        <v>54</v>
      </c>
      <c r="G40" s="20" t="s">
        <v>24</v>
      </c>
      <c r="H40" s="95">
        <v>45110</v>
      </c>
      <c r="I40" s="22">
        <v>45870</v>
      </c>
      <c r="J40" s="22">
        <v>45870</v>
      </c>
      <c r="K40" s="13">
        <v>5</v>
      </c>
      <c r="L40" s="17">
        <f t="shared" si="3"/>
        <v>28</v>
      </c>
      <c r="M40" s="23">
        <v>3</v>
      </c>
      <c r="N40" s="23">
        <v>600</v>
      </c>
      <c r="O40" s="23">
        <v>0.18</v>
      </c>
      <c r="P40" s="13">
        <v>8</v>
      </c>
      <c r="Q40" s="109">
        <v>0.48</v>
      </c>
      <c r="R40" s="20"/>
      <c r="S40" s="76" t="s">
        <v>25</v>
      </c>
    </row>
    <row r="41" customFormat="1" ht="41.25" customHeight="1" spans="1:19">
      <c r="A41" s="4"/>
      <c r="B41" s="71">
        <v>39</v>
      </c>
      <c r="C41" s="20" t="s">
        <v>152</v>
      </c>
      <c r="D41" s="21" t="s">
        <v>31</v>
      </c>
      <c r="E41" s="20" t="s">
        <v>36</v>
      </c>
      <c r="F41" s="20" t="s">
        <v>29</v>
      </c>
      <c r="G41" s="20" t="s">
        <v>24</v>
      </c>
      <c r="H41" s="95">
        <v>45826</v>
      </c>
      <c r="I41" s="22">
        <v>45870</v>
      </c>
      <c r="J41" s="22">
        <v>45870</v>
      </c>
      <c r="K41" s="13">
        <v>5</v>
      </c>
      <c r="L41" s="17">
        <f t="shared" si="3"/>
        <v>28</v>
      </c>
      <c r="M41" s="23">
        <v>3</v>
      </c>
      <c r="N41" s="23">
        <v>600</v>
      </c>
      <c r="O41" s="17">
        <f>N41*M41/10000</f>
        <v>0.18</v>
      </c>
      <c r="P41" s="13">
        <v>8</v>
      </c>
      <c r="Q41" s="109">
        <v>0.48</v>
      </c>
      <c r="R41" s="20"/>
      <c r="S41" s="76" t="s">
        <v>25</v>
      </c>
    </row>
    <row r="42" s="61" customFormat="1" ht="41.25" customHeight="1" spans="1:19">
      <c r="A42" s="112"/>
      <c r="B42" s="113">
        <v>40</v>
      </c>
      <c r="C42" s="113" t="s">
        <v>153</v>
      </c>
      <c r="D42" s="113" t="s">
        <v>154</v>
      </c>
      <c r="E42" s="113" t="s">
        <v>155</v>
      </c>
      <c r="F42" s="113" t="s">
        <v>156</v>
      </c>
      <c r="G42" s="113" t="s">
        <v>24</v>
      </c>
      <c r="H42" s="113" t="s">
        <v>157</v>
      </c>
      <c r="I42" s="108">
        <v>45962</v>
      </c>
      <c r="J42" s="108">
        <v>45962</v>
      </c>
      <c r="K42" s="113">
        <v>0</v>
      </c>
      <c r="L42" s="114">
        <f t="shared" ref="L42:L55" si="4">36-M42-K42</f>
        <v>31</v>
      </c>
      <c r="M42" s="113">
        <v>5</v>
      </c>
      <c r="N42" s="113">
        <v>600</v>
      </c>
      <c r="O42" s="93">
        <v>0.3</v>
      </c>
      <c r="P42" s="93">
        <v>5</v>
      </c>
      <c r="Q42" s="93">
        <v>0.3</v>
      </c>
      <c r="R42" s="93" t="s">
        <v>158</v>
      </c>
      <c r="S42" s="115" t="s">
        <v>25</v>
      </c>
    </row>
    <row r="43" s="61" customFormat="1" ht="41.25" customHeight="1" spans="1:19">
      <c r="A43" s="112"/>
      <c r="B43" s="113">
        <v>41</v>
      </c>
      <c r="C43" s="113" t="s">
        <v>159</v>
      </c>
      <c r="D43" s="21" t="s">
        <v>31</v>
      </c>
      <c r="E43" s="113" t="s">
        <v>22</v>
      </c>
      <c r="F43" s="113" t="s">
        <v>37</v>
      </c>
      <c r="G43" s="113" t="s">
        <v>24</v>
      </c>
      <c r="H43" s="95">
        <v>45835</v>
      </c>
      <c r="I43" s="108">
        <v>45962</v>
      </c>
      <c r="J43" s="108">
        <v>45962</v>
      </c>
      <c r="K43" s="113">
        <v>0</v>
      </c>
      <c r="L43" s="114">
        <f t="shared" si="4"/>
        <v>31</v>
      </c>
      <c r="M43" s="113">
        <v>5</v>
      </c>
      <c r="N43" s="113">
        <v>600</v>
      </c>
      <c r="O43" s="93">
        <v>0.3</v>
      </c>
      <c r="P43" s="93">
        <v>5</v>
      </c>
      <c r="Q43" s="93">
        <v>0.3</v>
      </c>
      <c r="R43" s="93" t="s">
        <v>158</v>
      </c>
      <c r="S43" s="115" t="s">
        <v>25</v>
      </c>
    </row>
    <row r="44" s="61" customFormat="1" ht="41.25" customHeight="1" spans="1:19">
      <c r="A44" s="112"/>
      <c r="B44" s="113">
        <v>42</v>
      </c>
      <c r="C44" s="113" t="s">
        <v>160</v>
      </c>
      <c r="D44" s="21" t="s">
        <v>31</v>
      </c>
      <c r="E44" s="113" t="s">
        <v>161</v>
      </c>
      <c r="F44" s="113" t="s">
        <v>162</v>
      </c>
      <c r="G44" s="113" t="s">
        <v>24</v>
      </c>
      <c r="H44" s="113" t="s">
        <v>163</v>
      </c>
      <c r="I44" s="108">
        <v>45962</v>
      </c>
      <c r="J44" s="108">
        <v>45962</v>
      </c>
      <c r="K44" s="113">
        <v>0</v>
      </c>
      <c r="L44" s="114">
        <f t="shared" si="4"/>
        <v>31</v>
      </c>
      <c r="M44" s="113">
        <v>5</v>
      </c>
      <c r="N44" s="113">
        <v>600</v>
      </c>
      <c r="O44" s="93">
        <v>0.3</v>
      </c>
      <c r="P44" s="93">
        <v>5</v>
      </c>
      <c r="Q44" s="93">
        <v>0.3</v>
      </c>
      <c r="R44" s="93" t="s">
        <v>158</v>
      </c>
      <c r="S44" s="115" t="s">
        <v>25</v>
      </c>
    </row>
    <row r="45" s="61" customFormat="1" ht="41.25" customHeight="1" spans="1:19">
      <c r="A45" s="112"/>
      <c r="B45" s="113">
        <v>43</v>
      </c>
      <c r="C45" s="113" t="s">
        <v>164</v>
      </c>
      <c r="D45" s="113" t="s">
        <v>21</v>
      </c>
      <c r="E45" s="113" t="s">
        <v>91</v>
      </c>
      <c r="F45" s="113" t="s">
        <v>33</v>
      </c>
      <c r="G45" s="113" t="s">
        <v>24</v>
      </c>
      <c r="H45" s="116">
        <v>45829</v>
      </c>
      <c r="I45" s="108">
        <v>45962</v>
      </c>
      <c r="J45" s="108">
        <v>45962</v>
      </c>
      <c r="K45" s="113">
        <v>0</v>
      </c>
      <c r="L45" s="114">
        <f t="shared" si="4"/>
        <v>31</v>
      </c>
      <c r="M45" s="113">
        <v>5</v>
      </c>
      <c r="N45" s="113">
        <v>600</v>
      </c>
      <c r="O45" s="93">
        <v>0.3</v>
      </c>
      <c r="P45" s="93">
        <v>5</v>
      </c>
      <c r="Q45" s="93">
        <v>0.3</v>
      </c>
      <c r="R45" s="93" t="s">
        <v>158</v>
      </c>
      <c r="S45" s="115" t="s">
        <v>25</v>
      </c>
    </row>
    <row r="46" s="61" customFormat="1" ht="41.25" customHeight="1" spans="1:19">
      <c r="A46" s="112"/>
      <c r="B46" s="113">
        <v>44</v>
      </c>
      <c r="C46" s="113" t="s">
        <v>165</v>
      </c>
      <c r="D46" s="113" t="s">
        <v>21</v>
      </c>
      <c r="E46" s="113" t="s">
        <v>166</v>
      </c>
      <c r="F46" s="113" t="s">
        <v>54</v>
      </c>
      <c r="G46" s="113" t="s">
        <v>24</v>
      </c>
      <c r="H46" s="117" t="s">
        <v>167</v>
      </c>
      <c r="I46" s="108">
        <v>45962</v>
      </c>
      <c r="J46" s="108">
        <v>45962</v>
      </c>
      <c r="K46" s="113">
        <v>0</v>
      </c>
      <c r="L46" s="114">
        <f t="shared" si="4"/>
        <v>31</v>
      </c>
      <c r="M46" s="113">
        <v>5</v>
      </c>
      <c r="N46" s="113">
        <v>600</v>
      </c>
      <c r="O46" s="93">
        <v>0.3</v>
      </c>
      <c r="P46" s="93">
        <v>5</v>
      </c>
      <c r="Q46" s="93">
        <v>0.3</v>
      </c>
      <c r="R46" s="93" t="s">
        <v>158</v>
      </c>
      <c r="S46" s="115" t="s">
        <v>25</v>
      </c>
    </row>
    <row r="47" s="61" customFormat="1" ht="41.25" customHeight="1" spans="1:19">
      <c r="A47" s="112"/>
      <c r="B47" s="113">
        <v>45</v>
      </c>
      <c r="C47" s="113" t="s">
        <v>168</v>
      </c>
      <c r="D47" s="113" t="s">
        <v>169</v>
      </c>
      <c r="E47" s="113" t="s">
        <v>170</v>
      </c>
      <c r="F47" s="113" t="s">
        <v>171</v>
      </c>
      <c r="G47" s="113" t="s">
        <v>24</v>
      </c>
      <c r="H47" s="116">
        <v>45826</v>
      </c>
      <c r="I47" s="108">
        <v>45870</v>
      </c>
      <c r="J47" s="108">
        <v>45870</v>
      </c>
      <c r="K47" s="113">
        <v>0</v>
      </c>
      <c r="L47" s="114">
        <f t="shared" si="4"/>
        <v>28</v>
      </c>
      <c r="M47" s="113">
        <v>8</v>
      </c>
      <c r="N47" s="113">
        <v>660</v>
      </c>
      <c r="O47" s="93">
        <v>0.528</v>
      </c>
      <c r="P47" s="93">
        <v>8</v>
      </c>
      <c r="Q47" s="93">
        <v>0.528</v>
      </c>
      <c r="R47" s="93" t="s">
        <v>172</v>
      </c>
      <c r="S47" s="115" t="s">
        <v>25</v>
      </c>
    </row>
    <row r="48" s="61" customFormat="1" ht="41.25" customHeight="1" spans="1:19">
      <c r="A48" s="112"/>
      <c r="B48" s="113">
        <v>46</v>
      </c>
      <c r="C48" s="113" t="s">
        <v>173</v>
      </c>
      <c r="D48" s="113" t="s">
        <v>174</v>
      </c>
      <c r="E48" s="113" t="s">
        <v>22</v>
      </c>
      <c r="F48" s="113" t="s">
        <v>175</v>
      </c>
      <c r="G48" s="113" t="s">
        <v>24</v>
      </c>
      <c r="H48" s="116">
        <v>45853</v>
      </c>
      <c r="I48" s="108">
        <v>45962</v>
      </c>
      <c r="J48" s="108">
        <v>45962</v>
      </c>
      <c r="K48" s="113">
        <v>0</v>
      </c>
      <c r="L48" s="114">
        <f t="shared" si="4"/>
        <v>31</v>
      </c>
      <c r="M48" s="113">
        <v>5</v>
      </c>
      <c r="N48" s="113">
        <v>600</v>
      </c>
      <c r="O48" s="93">
        <v>0.3</v>
      </c>
      <c r="P48" s="93">
        <v>5</v>
      </c>
      <c r="Q48" s="93">
        <v>0.3</v>
      </c>
      <c r="R48" s="93" t="s">
        <v>158</v>
      </c>
      <c r="S48" s="115" t="s">
        <v>25</v>
      </c>
    </row>
    <row r="49" s="61" customFormat="1" ht="41.25" customHeight="1" spans="1:19">
      <c r="A49" s="112"/>
      <c r="B49" s="113">
        <v>47</v>
      </c>
      <c r="C49" s="113" t="s">
        <v>176</v>
      </c>
      <c r="D49" s="113" t="s">
        <v>39</v>
      </c>
      <c r="E49" s="113" t="s">
        <v>177</v>
      </c>
      <c r="F49" s="113" t="s">
        <v>178</v>
      </c>
      <c r="G49" s="113" t="s">
        <v>24</v>
      </c>
      <c r="H49" s="117" t="s">
        <v>167</v>
      </c>
      <c r="I49" s="108">
        <v>45962</v>
      </c>
      <c r="J49" s="108">
        <v>45962</v>
      </c>
      <c r="K49" s="113">
        <v>0</v>
      </c>
      <c r="L49" s="114">
        <f t="shared" si="4"/>
        <v>31</v>
      </c>
      <c r="M49" s="113">
        <v>5</v>
      </c>
      <c r="N49" s="113">
        <v>600</v>
      </c>
      <c r="O49" s="93">
        <v>0.3</v>
      </c>
      <c r="P49" s="93">
        <v>5</v>
      </c>
      <c r="Q49" s="93">
        <v>0.3</v>
      </c>
      <c r="R49" s="93" t="s">
        <v>158</v>
      </c>
      <c r="S49" s="115" t="s">
        <v>25</v>
      </c>
    </row>
    <row r="50" s="62" customFormat="1" ht="41.25" customHeight="1" spans="1:19">
      <c r="A50" s="118"/>
      <c r="B50" s="119">
        <v>48</v>
      </c>
      <c r="C50" s="119" t="s">
        <v>179</v>
      </c>
      <c r="D50" s="119" t="s">
        <v>180</v>
      </c>
      <c r="E50" s="119" t="s">
        <v>22</v>
      </c>
      <c r="F50" s="119" t="s">
        <v>181</v>
      </c>
      <c r="G50" s="119" t="s">
        <v>24</v>
      </c>
      <c r="H50" s="120" t="s">
        <v>129</v>
      </c>
      <c r="I50" s="121">
        <v>45261</v>
      </c>
      <c r="J50" s="121">
        <v>45261</v>
      </c>
      <c r="K50" s="119">
        <v>0</v>
      </c>
      <c r="L50" s="122">
        <f t="shared" si="4"/>
        <v>8</v>
      </c>
      <c r="M50" s="119">
        <v>28</v>
      </c>
      <c r="N50" s="119">
        <v>600</v>
      </c>
      <c r="O50" s="103">
        <v>1.68</v>
      </c>
      <c r="P50" s="103">
        <v>28</v>
      </c>
      <c r="Q50" s="103">
        <v>1.68</v>
      </c>
      <c r="R50" s="103" t="s">
        <v>158</v>
      </c>
      <c r="S50" s="123" t="s">
        <v>25</v>
      </c>
    </row>
    <row r="51" s="61" customFormat="1" ht="41.25" customHeight="1" spans="1:19">
      <c r="A51" s="112"/>
      <c r="B51" s="113">
        <v>49</v>
      </c>
      <c r="C51" s="113" t="s">
        <v>182</v>
      </c>
      <c r="D51" s="113" t="s">
        <v>21</v>
      </c>
      <c r="E51" s="113" t="s">
        <v>42</v>
      </c>
      <c r="F51" s="113" t="s">
        <v>71</v>
      </c>
      <c r="G51" s="113" t="s">
        <v>24</v>
      </c>
      <c r="H51" s="117" t="s">
        <v>183</v>
      </c>
      <c r="I51" s="116">
        <v>45597</v>
      </c>
      <c r="J51" s="116">
        <v>45597</v>
      </c>
      <c r="K51" s="113">
        <v>0</v>
      </c>
      <c r="L51" s="114">
        <f t="shared" si="4"/>
        <v>19</v>
      </c>
      <c r="M51" s="113">
        <v>17</v>
      </c>
      <c r="N51" s="113">
        <v>600</v>
      </c>
      <c r="O51" s="93">
        <v>1.02</v>
      </c>
      <c r="P51" s="93">
        <v>17</v>
      </c>
      <c r="Q51" s="93">
        <v>1.02</v>
      </c>
      <c r="R51" s="93" t="s">
        <v>158</v>
      </c>
      <c r="S51" s="115" t="s">
        <v>25</v>
      </c>
    </row>
    <row r="52" s="61" customFormat="1" ht="41.25" customHeight="1" spans="1:19">
      <c r="A52" s="112"/>
      <c r="B52" s="113">
        <v>50</v>
      </c>
      <c r="C52" s="113" t="s">
        <v>184</v>
      </c>
      <c r="D52" s="113" t="s">
        <v>185</v>
      </c>
      <c r="E52" s="113" t="s">
        <v>186</v>
      </c>
      <c r="F52" s="113" t="s">
        <v>71</v>
      </c>
      <c r="G52" s="113" t="s">
        <v>24</v>
      </c>
      <c r="H52" s="117" t="s">
        <v>187</v>
      </c>
      <c r="I52" s="116">
        <v>45597</v>
      </c>
      <c r="J52" s="116">
        <v>45597</v>
      </c>
      <c r="K52" s="113">
        <v>0</v>
      </c>
      <c r="L52" s="114">
        <f t="shared" si="4"/>
        <v>19</v>
      </c>
      <c r="M52" s="113">
        <v>17</v>
      </c>
      <c r="N52" s="113">
        <v>600</v>
      </c>
      <c r="O52" s="93">
        <v>1.02</v>
      </c>
      <c r="P52" s="93">
        <v>17</v>
      </c>
      <c r="Q52" s="93">
        <v>1.02</v>
      </c>
      <c r="R52" s="93" t="s">
        <v>158</v>
      </c>
      <c r="S52" s="115" t="s">
        <v>25</v>
      </c>
    </row>
    <row r="53" s="61" customFormat="1" ht="41.25" customHeight="1" spans="1:19">
      <c r="A53" s="112"/>
      <c r="B53" s="113">
        <v>51</v>
      </c>
      <c r="C53" s="113" t="s">
        <v>188</v>
      </c>
      <c r="D53" s="113" t="s">
        <v>189</v>
      </c>
      <c r="E53" s="113" t="s">
        <v>177</v>
      </c>
      <c r="F53" s="113" t="s">
        <v>190</v>
      </c>
      <c r="G53" s="113" t="s">
        <v>24</v>
      </c>
      <c r="H53" s="117" t="s">
        <v>191</v>
      </c>
      <c r="I53" s="116">
        <v>45597</v>
      </c>
      <c r="J53" s="116">
        <v>45597</v>
      </c>
      <c r="K53" s="113">
        <v>0</v>
      </c>
      <c r="L53" s="114">
        <f t="shared" si="4"/>
        <v>19</v>
      </c>
      <c r="M53" s="113">
        <v>17</v>
      </c>
      <c r="N53" s="113">
        <v>600</v>
      </c>
      <c r="O53" s="93">
        <v>1.02</v>
      </c>
      <c r="P53" s="93">
        <v>17</v>
      </c>
      <c r="Q53" s="93">
        <v>1.02</v>
      </c>
      <c r="R53" s="93" t="s">
        <v>158</v>
      </c>
      <c r="S53" s="115" t="s">
        <v>25</v>
      </c>
    </row>
    <row r="54" s="61" customFormat="1" ht="41.25" customHeight="1" spans="1:19">
      <c r="A54" s="112"/>
      <c r="B54" s="113">
        <v>52</v>
      </c>
      <c r="C54" s="113" t="s">
        <v>192</v>
      </c>
      <c r="D54" s="113" t="s">
        <v>189</v>
      </c>
      <c r="E54" s="113" t="s">
        <v>193</v>
      </c>
      <c r="F54" s="113" t="s">
        <v>194</v>
      </c>
      <c r="G54" s="113" t="s">
        <v>24</v>
      </c>
      <c r="H54" s="116">
        <v>45463</v>
      </c>
      <c r="I54" s="116">
        <v>45658</v>
      </c>
      <c r="J54" s="116">
        <v>45658</v>
      </c>
      <c r="K54" s="113">
        <v>0</v>
      </c>
      <c r="L54" s="114">
        <f t="shared" si="4"/>
        <v>21</v>
      </c>
      <c r="M54" s="113">
        <v>15</v>
      </c>
      <c r="N54" s="113">
        <v>600</v>
      </c>
      <c r="O54" s="93">
        <v>0.9</v>
      </c>
      <c r="P54" s="93">
        <v>15</v>
      </c>
      <c r="Q54" s="93">
        <v>0.9</v>
      </c>
      <c r="R54" s="93" t="s">
        <v>158</v>
      </c>
      <c r="S54" s="115" t="s">
        <v>25</v>
      </c>
    </row>
    <row r="55" s="61" customFormat="1" ht="41.25" customHeight="1" spans="1:19">
      <c r="A55" s="112"/>
      <c r="B55" s="113">
        <v>53</v>
      </c>
      <c r="C55" s="113" t="s">
        <v>195</v>
      </c>
      <c r="D55" s="113" t="s">
        <v>196</v>
      </c>
      <c r="E55" s="113" t="s">
        <v>70</v>
      </c>
      <c r="F55" s="113" t="s">
        <v>71</v>
      </c>
      <c r="G55" s="113" t="s">
        <v>24</v>
      </c>
      <c r="H55" s="117" t="s">
        <v>197</v>
      </c>
      <c r="I55" s="116">
        <v>45962</v>
      </c>
      <c r="J55" s="116">
        <v>45962</v>
      </c>
      <c r="K55" s="113">
        <v>0</v>
      </c>
      <c r="L55" s="114">
        <f t="shared" si="4"/>
        <v>31</v>
      </c>
      <c r="M55" s="113">
        <v>5</v>
      </c>
      <c r="N55" s="113">
        <v>600</v>
      </c>
      <c r="O55" s="93">
        <v>0.3</v>
      </c>
      <c r="P55" s="93">
        <v>5</v>
      </c>
      <c r="Q55" s="93">
        <v>0.3</v>
      </c>
      <c r="R55" s="93" t="s">
        <v>158</v>
      </c>
      <c r="S55" s="115" t="s">
        <v>25</v>
      </c>
    </row>
    <row r="56" ht="41.25" customHeight="1" spans="1:19">
      <c r="B56" s="71"/>
      <c r="C56" s="124"/>
      <c r="D56" s="124"/>
      <c r="E56" s="124"/>
      <c r="F56" s="124"/>
      <c r="G56" s="124"/>
      <c r="H56" s="124"/>
      <c r="I56" s="124"/>
      <c r="J56" s="124"/>
      <c r="K56" s="125"/>
      <c r="L56" s="126" t="s">
        <v>198</v>
      </c>
      <c r="M56" s="126"/>
      <c r="N56" s="127"/>
      <c r="O56" s="20">
        <v>15.666</v>
      </c>
      <c r="P56" s="128"/>
      <c r="Q56" s="93">
        <v>57.108</v>
      </c>
      <c r="R56" s="81"/>
      <c r="S56" s="81"/>
    </row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1087" ht="16.5" customHeight="1"/>
    <row r="1265" ht="29.25" customHeight="1"/>
    <row r="1487" ht="34.5" customHeight="1"/>
    <row r="1639" ht="42.75" customHeight="1"/>
    <row r="1809" ht="33" customHeight="1"/>
    <row r="1879" ht="31.5" customHeight="1"/>
    <row r="1881" ht="24" customHeight="1"/>
    <row r="1898" ht="21" customHeight="1"/>
    <row r="1899" ht="21.75" customHeight="1"/>
    <row r="1904" ht="28.5" customHeight="1"/>
    <row r="1932" ht="16.5" customHeight="1"/>
    <row r="1933" ht="15" customHeight="1"/>
    <row r="1937" ht="28.5" customHeight="1"/>
    <row r="2008" ht="33.75" customHeight="1"/>
    <row r="2032" ht="27" customHeight="1"/>
    <row r="2082" ht="110.25" customHeight="1"/>
    <row r="2083" ht="30" customHeight="1"/>
    <row r="2084" ht="30" customHeight="1"/>
    <row r="2085" ht="30" customHeight="1"/>
    <row r="2086" ht="30" customHeight="1"/>
    <row r="2087" ht="30" customHeight="1"/>
    <row r="2088" ht="30" customHeight="1"/>
    <row r="2089" ht="30" customHeight="1"/>
    <row r="2090" ht="30" customHeight="1"/>
    <row r="2091" ht="30" customHeight="1"/>
    <row r="2092" ht="30" customHeight="1"/>
    <row r="2093" ht="62.25" customHeight="1"/>
    <row r="2094" ht="30" customHeight="1"/>
    <row r="2095" ht="30" customHeight="1"/>
    <row r="2096" ht="30" customHeight="1"/>
    <row r="2097" ht="30" customHeight="1"/>
    <row r="2098" ht="30" customHeight="1"/>
    <row r="2099" ht="30" customHeight="1"/>
    <row r="2100" ht="30" customHeight="1"/>
    <row r="2101" ht="86.25" customHeight="1"/>
    <row r="2102" ht="30" customHeight="1"/>
    <row r="2103" ht="30" customHeight="1"/>
    <row r="2104" ht="30" customHeight="1"/>
    <row r="2105" ht="30" customHeight="1"/>
    <row r="2106" ht="30" customHeight="1"/>
    <row r="2107" ht="30" customHeight="1"/>
    <row r="2108" ht="30" customHeight="1"/>
    <row r="2109" ht="30" customHeight="1"/>
    <row r="2110" ht="30" customHeight="1"/>
    <row r="2111" ht="30" customHeight="1"/>
    <row r="2112" ht="30" customHeight="1"/>
    <row r="2113" ht="30" customHeight="1"/>
    <row r="2114" ht="30" customHeight="1"/>
    <row r="2115" ht="30" customHeight="1"/>
    <row r="2116" ht="30" customHeight="1"/>
    <row r="2117" ht="30" customHeight="1"/>
    <row r="2118" ht="30" customHeight="1"/>
    <row r="2119" ht="30" customHeight="1"/>
    <row r="2120" ht="30" customHeight="1"/>
    <row r="2121" ht="30" customHeight="1"/>
    <row r="2122" ht="30" customHeight="1"/>
    <row r="2123" ht="30" customHeight="1"/>
    <row r="2124" ht="30" customHeight="1"/>
    <row r="2125" ht="30" customHeight="1"/>
    <row r="2126" ht="30" customHeight="1"/>
    <row r="2127" ht="30" customHeight="1"/>
    <row r="2128" ht="30" customHeight="1"/>
    <row r="2129" ht="30" customHeight="1"/>
    <row r="2130" ht="30" customHeight="1"/>
    <row r="2131" ht="30" customHeight="1"/>
    <row r="2132" ht="30" customHeight="1"/>
    <row r="2133" ht="30" customHeight="1"/>
    <row r="2134" ht="30" customHeight="1"/>
    <row r="2135" ht="30" customHeight="1"/>
    <row r="2136" ht="30" customHeight="1"/>
    <row r="2137" ht="30" customHeight="1"/>
    <row r="2138" ht="30" customHeight="1"/>
    <row r="2139" ht="30" customHeight="1"/>
    <row r="2140" ht="30" customHeight="1"/>
    <row r="2141" ht="30" customHeight="1"/>
    <row r="2142" ht="30" customHeight="1"/>
    <row r="2143" ht="30" customHeight="1"/>
    <row r="2144" ht="30" customHeight="1"/>
    <row r="2145" ht="30" customHeight="1"/>
    <row r="2146" ht="30" customHeight="1"/>
    <row r="2147" ht="30" customHeight="1"/>
    <row r="2148" ht="30" customHeight="1"/>
    <row r="2149" ht="30" customHeight="1"/>
    <row r="2150" ht="30" customHeight="1"/>
    <row r="2151" ht="30" customHeight="1"/>
    <row r="2152" ht="30" customHeight="1"/>
    <row r="2153" ht="107.25" customHeight="1"/>
    <row r="2154" ht="101.25" customHeight="1"/>
    <row r="2155" ht="94.5" customHeight="1"/>
    <row r="2156" ht="30" customHeight="1"/>
    <row r="2157" ht="30" customHeight="1"/>
    <row r="2158" ht="30" customHeight="1"/>
    <row r="2159" ht="30" customHeight="1"/>
    <row r="2160" ht="30" customHeight="1"/>
    <row r="2161" ht="30" customHeight="1"/>
    <row r="2162" ht="30" customHeight="1"/>
    <row r="2163" ht="30" customHeight="1"/>
    <row r="2164" ht="30" customHeight="1"/>
    <row r="2165" ht="30" customHeight="1"/>
    <row r="2166" ht="30" customHeight="1"/>
    <row r="2167" ht="30" customHeight="1"/>
    <row r="2168" ht="30" customHeight="1"/>
    <row r="2169" ht="30" customHeight="1"/>
    <row r="2170" ht="30" customHeight="1"/>
    <row r="2171" ht="30" customHeight="1"/>
    <row r="2172" ht="30" customHeight="1"/>
    <row r="2173" ht="30" customHeight="1"/>
    <row r="2174" ht="30" customHeight="1"/>
    <row r="2175" ht="30" customHeight="1"/>
    <row r="2176" ht="30" customHeight="1"/>
    <row r="2177" ht="30" customHeight="1"/>
    <row r="2178" ht="30" customHeight="1"/>
    <row r="2179" ht="30" customHeight="1"/>
    <row r="2180" ht="30" customHeight="1"/>
    <row r="2181" ht="30" customHeight="1"/>
    <row r="2182" ht="30" customHeight="1"/>
    <row r="2183" ht="30" customHeight="1"/>
    <row r="2184" ht="30" customHeight="1"/>
    <row r="2185" ht="30" customHeight="1"/>
    <row r="2186" ht="30" customHeight="1"/>
    <row r="2187" ht="30" customHeight="1"/>
    <row r="2188" ht="30" customHeight="1"/>
    <row r="2189" ht="30" customHeight="1"/>
    <row r="2190" ht="30" customHeight="1"/>
    <row r="2191" ht="30" customHeight="1"/>
    <row r="2192" ht="30" customHeight="1"/>
    <row r="2193" ht="30" customHeight="1"/>
    <row r="2194" ht="30" customHeight="1"/>
    <row r="2195" ht="30" customHeight="1"/>
    <row r="2196" ht="30" customHeight="1"/>
    <row r="2197" ht="30" customHeight="1"/>
    <row r="2198" ht="30" customHeight="1"/>
    <row r="2199" ht="30" customHeight="1"/>
    <row r="2200" ht="30" customHeight="1"/>
    <row r="2201" ht="30" customHeight="1"/>
    <row r="2202" ht="30" customHeight="1"/>
    <row r="2203" ht="30" customHeight="1"/>
    <row r="2204" ht="30" customHeight="1"/>
    <row r="2205" ht="30" customHeight="1"/>
    <row r="2206" ht="30" customHeight="1"/>
    <row r="2207" ht="30" customHeight="1"/>
    <row r="2208" ht="30" customHeight="1"/>
    <row r="2209" ht="30" customHeight="1"/>
    <row r="2210" ht="30" customHeight="1"/>
    <row r="2211" ht="30" customHeight="1"/>
    <row r="2212" ht="30" customHeight="1"/>
    <row r="2213" ht="30" customHeight="1"/>
    <row r="2214" ht="30" customHeight="1"/>
    <row r="2215" ht="30" customHeight="1"/>
    <row r="2216" ht="30" customHeight="1"/>
    <row r="2217" ht="30" customHeight="1"/>
    <row r="2218" ht="30" customHeight="1"/>
    <row r="2219" ht="30" customHeight="1"/>
    <row r="2220" ht="30" customHeight="1"/>
    <row r="2221" ht="30" customHeight="1"/>
    <row r="2222" ht="30" customHeight="1"/>
    <row r="2223" ht="30" customHeight="1"/>
    <row r="2224" ht="30" customHeight="1"/>
    <row r="2225" ht="30" customHeight="1"/>
    <row r="2226" ht="30" customHeight="1"/>
    <row r="2227" ht="30" customHeight="1"/>
    <row r="2228" ht="30" customHeight="1"/>
    <row r="2229" ht="30" customHeight="1"/>
    <row r="2230" ht="30" customHeight="1"/>
    <row r="2231" ht="30" customHeight="1"/>
    <row r="2232" ht="30" customHeight="1"/>
    <row r="2233" ht="30" customHeight="1"/>
    <row r="2234" ht="30" customHeight="1"/>
    <row r="2235" ht="30" customHeight="1"/>
    <row r="2236" ht="30" customHeight="1"/>
    <row r="2237" ht="30" customHeight="1"/>
    <row r="2238" ht="30" customHeight="1"/>
    <row r="2239" ht="30" customHeight="1"/>
    <row r="2240" ht="30" customHeight="1"/>
    <row r="2241" ht="30" customHeight="1"/>
    <row r="2242" ht="30" customHeight="1"/>
    <row r="2243" ht="30" customHeight="1"/>
    <row r="2244" ht="30" customHeight="1"/>
    <row r="2245" ht="30" customHeight="1"/>
    <row r="2246" ht="30" customHeight="1"/>
    <row r="2247" ht="30" customHeight="1"/>
    <row r="2248" ht="30" customHeight="1"/>
    <row r="2249" ht="30" customHeight="1"/>
    <row r="2250" ht="30" customHeight="1"/>
    <row r="2251" ht="30" customHeight="1"/>
    <row r="2252" ht="30" customHeight="1"/>
    <row r="2253" ht="30" customHeight="1"/>
    <row r="2254" ht="30" customHeight="1"/>
    <row r="2255" ht="30" customHeight="1"/>
    <row r="2256" ht="30" customHeight="1"/>
    <row r="2257" ht="30" customHeight="1"/>
    <row r="2258" ht="30" customHeight="1"/>
    <row r="2259" ht="30" customHeight="1"/>
    <row r="2260" ht="30" customHeight="1"/>
    <row r="2261" ht="30" customHeight="1"/>
    <row r="2262" ht="30" customHeight="1"/>
    <row r="2263" ht="30" customHeight="1"/>
    <row r="2264" ht="30" customHeight="1"/>
    <row r="2265" ht="30" customHeight="1"/>
    <row r="2266" ht="30" customHeight="1"/>
    <row r="2267" ht="30" customHeight="1"/>
    <row r="2268" ht="30" customHeight="1"/>
    <row r="2269" ht="30" customHeight="1"/>
    <row r="2270" ht="30" customHeight="1"/>
    <row r="2271" ht="30" customHeight="1"/>
    <row r="2272" ht="30" customHeight="1"/>
    <row r="2273" ht="30" customHeight="1"/>
    <row r="2274" ht="30" customHeight="1"/>
    <row r="2275" ht="30" customHeight="1"/>
    <row r="2276" ht="30" customHeight="1"/>
    <row r="2277" ht="30" customHeight="1"/>
    <row r="2278" ht="30" customHeight="1"/>
    <row r="2279" ht="30" customHeight="1"/>
    <row r="2280" ht="30" customHeight="1"/>
    <row r="2281" ht="30" customHeight="1"/>
    <row r="2282" ht="30" customHeight="1"/>
    <row r="2283" ht="30" customHeight="1"/>
    <row r="2284" ht="30" customHeight="1"/>
    <row r="2285" ht="30" customHeight="1"/>
    <row r="2286" ht="30" customHeight="1"/>
    <row r="2287" ht="30" customHeight="1"/>
    <row r="2288" ht="30" customHeight="1"/>
    <row r="2289" ht="30" customHeight="1"/>
    <row r="2290" ht="30" customHeight="1"/>
    <row r="2291" ht="30" customHeight="1"/>
    <row r="2292" ht="30" customHeight="1"/>
    <row r="2293" ht="30" customHeight="1"/>
    <row r="2294" ht="30" customHeight="1"/>
    <row r="2295" ht="30" customHeight="1"/>
    <row r="2296" ht="30" customHeight="1"/>
    <row r="2297" ht="30" customHeight="1"/>
    <row r="2298" ht="30" customHeight="1"/>
    <row r="2299" ht="30" customHeight="1"/>
    <row r="2300" ht="30" customHeight="1"/>
    <row r="2301" ht="30" customHeight="1"/>
    <row r="2302" ht="30" customHeight="1"/>
    <row r="2303" ht="30" customHeight="1"/>
    <row r="2304" ht="30" customHeight="1"/>
    <row r="2305" ht="30" customHeight="1"/>
    <row r="2306" ht="30" customHeight="1"/>
    <row r="2307" ht="30" customHeight="1"/>
    <row r="2308" ht="30" customHeight="1"/>
    <row r="2309" ht="30" customHeight="1"/>
    <row r="2310" ht="30" customHeight="1"/>
    <row r="2311" ht="30" customHeight="1"/>
    <row r="2312" ht="30" customHeight="1"/>
    <row r="2313" ht="30" customHeight="1"/>
    <row r="2314" ht="30" customHeight="1"/>
    <row r="2315" ht="30" customHeight="1"/>
    <row r="2316" ht="30" customHeight="1"/>
    <row r="2317" ht="30" customHeight="1"/>
    <row r="2318" ht="30" customHeight="1"/>
    <row r="2319" ht="30" customHeight="1"/>
    <row r="2320" ht="30" customHeight="1"/>
    <row r="2321" ht="30" customHeight="1"/>
    <row r="2322" ht="30" customHeight="1"/>
    <row r="2323" ht="30" customHeight="1"/>
    <row r="2324" ht="30" customHeight="1"/>
    <row r="2325" ht="30" customHeight="1"/>
    <row r="2326" ht="30" customHeight="1"/>
    <row r="2327" ht="30" customHeight="1"/>
    <row r="2328" ht="30" customHeight="1"/>
    <row r="2329" ht="30" customHeight="1"/>
    <row r="2330" ht="30" customHeight="1"/>
    <row r="2331" ht="30" customHeight="1"/>
    <row r="2332" ht="30" customHeight="1"/>
    <row r="2333" ht="30" customHeight="1"/>
    <row r="2334" ht="30" customHeight="1"/>
    <row r="2335" ht="30" customHeight="1"/>
    <row r="2336" ht="30" customHeight="1"/>
    <row r="2337" ht="30" customHeight="1"/>
    <row r="2338" ht="30" customHeight="1"/>
    <row r="2339" ht="30" customHeight="1"/>
    <row r="2340" ht="30" customHeight="1"/>
    <row r="2341" ht="30" customHeight="1"/>
    <row r="2342" ht="30" customHeight="1"/>
    <row r="2343" ht="30" customHeight="1"/>
    <row r="2344" ht="30" customHeight="1"/>
    <row r="2345" ht="30" customHeight="1"/>
    <row r="2346" ht="30" customHeight="1"/>
    <row r="2347" ht="30" customHeight="1"/>
    <row r="2348" ht="30" customHeight="1"/>
    <row r="2349" ht="30" customHeight="1"/>
    <row r="2350" ht="30" customHeight="1"/>
    <row r="2351" ht="30" customHeight="1"/>
    <row r="2352" ht="30" customHeight="1"/>
    <row r="2353" ht="30" customHeight="1"/>
    <row r="2354" ht="30" customHeight="1"/>
    <row r="2355" ht="30" customHeight="1"/>
    <row r="2356" ht="30" customHeight="1"/>
    <row r="2357" ht="30" customHeight="1"/>
    <row r="2358" ht="30" customHeight="1"/>
    <row r="2359" ht="30" customHeight="1"/>
    <row r="2360" ht="30" customHeight="1"/>
    <row r="2361" ht="30" customHeight="1"/>
    <row r="2362" ht="30" customHeight="1"/>
    <row r="2363" ht="30" customHeight="1"/>
    <row r="2364" ht="30" customHeight="1"/>
    <row r="2365" ht="30" customHeight="1"/>
    <row r="2366" ht="30" customHeight="1"/>
    <row r="2367" ht="30" customHeight="1"/>
    <row r="2368" ht="30" customHeight="1"/>
    <row r="2369" ht="30" customHeight="1"/>
    <row r="2370" ht="30" customHeight="1"/>
    <row r="2371" ht="30" customHeight="1"/>
    <row r="2372" ht="30" customHeight="1"/>
    <row r="2373" ht="30" customHeight="1"/>
    <row r="2374" ht="30" customHeight="1"/>
    <row r="2375" ht="30" customHeight="1"/>
    <row r="2376" ht="30" customHeight="1"/>
    <row r="2377" ht="30" customHeight="1"/>
    <row r="2378" ht="30" customHeight="1"/>
    <row r="2379" ht="30" customHeight="1"/>
    <row r="2380" ht="30" customHeight="1"/>
    <row r="2381" ht="30" customHeight="1"/>
    <row r="2382" ht="30" customHeight="1"/>
    <row r="2383" ht="30" customHeight="1"/>
    <row r="2384" ht="30" customHeight="1"/>
    <row r="2385" ht="30" customHeight="1"/>
    <row r="2386" ht="30" customHeight="1"/>
    <row r="2387" ht="30" customHeight="1"/>
    <row r="2388" ht="30" customHeight="1"/>
    <row r="2389" ht="30" customHeight="1"/>
    <row r="2390" ht="30" customHeight="1"/>
    <row r="2391" ht="30" customHeight="1"/>
    <row r="2392" ht="30" customHeight="1"/>
    <row r="2393" ht="30" customHeight="1"/>
    <row r="2394" ht="30" customHeight="1"/>
    <row r="2395" ht="30" customHeight="1"/>
    <row r="2396" ht="30" customHeight="1"/>
    <row r="2397" ht="30" customHeight="1"/>
    <row r="2398" ht="30" customHeight="1"/>
    <row r="2399" ht="30" customHeight="1"/>
    <row r="2400" ht="30" customHeight="1"/>
    <row r="2401" ht="30" customHeight="1"/>
    <row r="2402" ht="30" customHeight="1"/>
    <row r="2403" ht="30" customHeight="1"/>
    <row r="2404" ht="30" customHeight="1"/>
    <row r="2405" ht="30" customHeight="1"/>
    <row r="2406" ht="30" customHeight="1"/>
    <row r="2407" ht="30" customHeight="1"/>
    <row r="2408" ht="30" customHeight="1"/>
    <row r="2409" ht="30" customHeight="1"/>
    <row r="2410" ht="30" customHeight="1"/>
    <row r="2411" ht="30" customHeight="1"/>
    <row r="2412" ht="30" customHeight="1"/>
    <row r="2413" ht="30" customHeight="1"/>
    <row r="2414" ht="30" customHeight="1"/>
    <row r="2415" ht="30" customHeight="1"/>
    <row r="2416" ht="30" customHeight="1"/>
    <row r="2417" ht="30" customHeight="1"/>
    <row r="2418" ht="30" customHeight="1"/>
    <row r="2419" ht="30" customHeight="1"/>
    <row r="2420" ht="30" customHeight="1"/>
    <row r="2421" ht="30" customHeight="1"/>
    <row r="2422" ht="30" customHeight="1"/>
    <row r="2423" ht="30" customHeight="1"/>
    <row r="2424" ht="30" customHeight="1"/>
    <row r="2425" ht="30" customHeight="1"/>
    <row r="2426" ht="30" customHeight="1"/>
    <row r="2427" ht="30" customHeight="1"/>
    <row r="2428" ht="30" customHeight="1"/>
    <row r="2429" ht="30" customHeight="1"/>
    <row r="2430" ht="30" customHeight="1"/>
    <row r="2431" ht="30" customHeight="1"/>
    <row r="2432" ht="30" customHeight="1"/>
    <row r="2433" ht="30" customHeight="1"/>
    <row r="2434" ht="30" customHeight="1"/>
    <row r="2435" ht="30" customHeight="1"/>
    <row r="2436" ht="30" customHeight="1"/>
    <row r="2437" ht="30" customHeight="1"/>
    <row r="2438" ht="30" customHeight="1"/>
    <row r="2439" ht="30" customHeight="1"/>
    <row r="2440" ht="30" customHeight="1"/>
    <row r="2441" ht="30" customHeight="1"/>
    <row r="2442" ht="30" customHeight="1"/>
    <row r="2443" ht="30" customHeight="1"/>
    <row r="2444" ht="30" customHeight="1"/>
    <row r="2445" ht="30" customHeight="1"/>
    <row r="2446" ht="30" customHeight="1"/>
    <row r="2447" ht="30" customHeight="1"/>
    <row r="2448" ht="30" customHeight="1"/>
    <row r="2449" ht="30" customHeight="1"/>
    <row r="2450" ht="30" customHeight="1"/>
    <row r="2451" ht="30" customHeight="1"/>
    <row r="2452" ht="30" customHeight="1"/>
    <row r="2453" ht="30" customHeight="1"/>
    <row r="2454" ht="30" customHeight="1"/>
    <row r="2455" ht="30" customHeight="1"/>
    <row r="2456" ht="30" customHeight="1"/>
    <row r="2457" ht="30" customHeight="1"/>
    <row r="2458" ht="30" customHeight="1"/>
    <row r="2459" ht="30" customHeight="1"/>
    <row r="2460" ht="30" customHeight="1"/>
    <row r="2461" ht="30" customHeight="1"/>
    <row r="2462" ht="30" customHeight="1"/>
    <row r="2463" ht="30" customHeight="1"/>
    <row r="2464" ht="30" customHeight="1"/>
    <row r="2465" ht="30" customHeight="1"/>
    <row r="2466" ht="30" customHeight="1"/>
    <row r="2467" ht="30" customHeight="1"/>
    <row r="2468" ht="30" customHeight="1"/>
    <row r="2469" ht="30" customHeight="1"/>
    <row r="2470" ht="30" customHeight="1"/>
    <row r="2471" ht="30" customHeight="1"/>
    <row r="2472" ht="30" customHeight="1"/>
    <row r="2473" ht="30" customHeight="1"/>
    <row r="2474" ht="30" customHeight="1"/>
    <row r="2475" ht="30" customHeight="1"/>
    <row r="2476" ht="30" customHeight="1"/>
    <row r="2477" ht="30" customHeight="1"/>
    <row r="2478" ht="30" customHeight="1"/>
    <row r="2479" ht="30" customHeight="1"/>
    <row r="2480" ht="30" customHeight="1"/>
    <row r="2481" ht="30" customHeight="1"/>
    <row r="2482" ht="30" customHeight="1"/>
    <row r="2483" ht="30" customHeight="1"/>
    <row r="2484" ht="30" customHeight="1"/>
    <row r="2485" ht="30" customHeight="1"/>
    <row r="2486" ht="30" customHeight="1"/>
    <row r="2487" ht="30" customHeight="1"/>
    <row r="2488" ht="30" customHeight="1"/>
    <row r="2489" ht="30" customHeight="1"/>
    <row r="2490" ht="30" customHeight="1"/>
    <row r="2491" ht="30" customHeight="1"/>
    <row r="2492" ht="30" customHeight="1"/>
    <row r="2493" ht="30" customHeight="1"/>
    <row r="2494" ht="30" customHeight="1"/>
    <row r="2495" ht="30" customHeight="1"/>
    <row r="2496" ht="30" customHeight="1"/>
    <row r="2497" ht="30" customHeight="1"/>
    <row r="2498" ht="30" customHeight="1"/>
    <row r="2499" ht="30" customHeight="1"/>
    <row r="2500" ht="30" customHeight="1"/>
    <row r="2501" ht="30" customHeight="1"/>
    <row r="2502" ht="30" customHeight="1"/>
    <row r="2503" ht="30" customHeight="1"/>
    <row r="2504" ht="30" customHeight="1"/>
    <row r="2505" ht="30" customHeight="1"/>
    <row r="2506" ht="30" customHeight="1"/>
    <row r="2507" ht="30" customHeight="1"/>
    <row r="2508" ht="30" customHeight="1"/>
    <row r="2509" ht="30" customHeight="1"/>
    <row r="2510" ht="30" customHeight="1"/>
    <row r="2511" ht="30" customHeight="1"/>
    <row r="2512" ht="30" customHeight="1"/>
    <row r="2513" ht="30" customHeight="1"/>
    <row r="2514" ht="30" customHeight="1"/>
    <row r="2515" ht="30" customHeight="1"/>
    <row r="2516" ht="30" customHeight="1"/>
    <row r="2517" ht="30" customHeight="1"/>
    <row r="2518" ht="30" customHeight="1"/>
    <row r="2519" ht="30" customHeight="1"/>
    <row r="2520" ht="30" customHeight="1"/>
    <row r="2521" ht="30" customHeight="1"/>
    <row r="2522" ht="30" customHeight="1"/>
    <row r="2523" ht="30" customHeight="1"/>
    <row r="2524" ht="30" customHeight="1"/>
    <row r="2525" ht="30" customHeight="1"/>
    <row r="2526" ht="30" customHeight="1"/>
    <row r="2527" ht="30" customHeight="1"/>
    <row r="2528" ht="30" customHeight="1"/>
    <row r="2529" ht="30" customHeight="1"/>
    <row r="2530" ht="30" customHeight="1"/>
    <row r="2531" ht="30" customHeight="1"/>
    <row r="2532" ht="30" customHeight="1"/>
    <row r="2533" ht="30" customHeight="1"/>
    <row r="2534" ht="30" customHeight="1"/>
    <row r="2535" ht="30" customHeight="1"/>
    <row r="2536" ht="30" customHeight="1"/>
    <row r="2537" ht="30" customHeight="1"/>
    <row r="2538" ht="30" customHeight="1"/>
    <row r="2539" ht="30" customHeight="1"/>
    <row r="2540" ht="30" customHeight="1"/>
    <row r="2541" ht="30" customHeight="1"/>
    <row r="2542" ht="30" customHeight="1"/>
    <row r="2543" ht="30" customHeight="1"/>
    <row r="2544" ht="30" customHeight="1"/>
    <row r="2545" ht="30" customHeight="1"/>
    <row r="2546" ht="30" customHeight="1"/>
    <row r="2547" ht="30" customHeight="1"/>
    <row r="2548" ht="30" customHeight="1"/>
    <row r="2549" ht="30" customHeight="1"/>
    <row r="2550" ht="30" customHeight="1"/>
    <row r="2551" ht="30" customHeight="1"/>
    <row r="2552" ht="30" customHeight="1"/>
    <row r="2553" ht="30" customHeight="1"/>
    <row r="2554" ht="30" customHeight="1"/>
    <row r="2555" ht="30" customHeight="1"/>
    <row r="2556" ht="30" customHeight="1"/>
    <row r="2557" ht="30" customHeight="1"/>
    <row r="2558" ht="30" customHeight="1"/>
    <row r="2559" ht="30" customHeight="1"/>
    <row r="2560" ht="30" customHeight="1"/>
    <row r="2561" ht="30" customHeight="1"/>
    <row r="2562" ht="30" customHeight="1"/>
    <row r="2563" ht="30" customHeight="1"/>
    <row r="2564" ht="30" customHeight="1"/>
    <row r="2565" ht="30" customHeight="1"/>
    <row r="2566" ht="30" customHeight="1"/>
    <row r="2567" ht="30" customHeight="1"/>
    <row r="2568" ht="30" customHeight="1"/>
    <row r="2569" ht="30" customHeight="1"/>
    <row r="2570" ht="30" customHeight="1"/>
    <row r="2571" ht="30" customHeight="1"/>
    <row r="2572" ht="30" customHeight="1"/>
    <row r="2573" ht="30" customHeight="1"/>
    <row r="2574" ht="30" customHeight="1"/>
    <row r="2575" ht="30" customHeight="1"/>
    <row r="2576" ht="30" customHeight="1"/>
    <row r="2577" ht="30" customHeight="1"/>
    <row r="2578" ht="30" customHeight="1"/>
    <row r="2579" ht="30" customHeight="1"/>
    <row r="2580" ht="30" customHeight="1"/>
    <row r="2581" ht="30" customHeight="1"/>
    <row r="2582" ht="30" customHeight="1"/>
    <row r="2583" ht="30" customHeight="1"/>
    <row r="2584" ht="30" customHeight="1"/>
    <row r="2585" ht="30" customHeight="1"/>
    <row r="2586" ht="30" customHeight="1"/>
    <row r="2587" ht="30" customHeight="1"/>
    <row r="2588" ht="30" customHeight="1"/>
    <row r="2589" ht="30" customHeight="1"/>
    <row r="2590" ht="30" customHeight="1"/>
    <row r="2591" ht="30" customHeight="1"/>
    <row r="2592" ht="30" customHeight="1"/>
    <row r="2593" ht="30" customHeight="1"/>
    <row r="2594" ht="30" customHeight="1"/>
    <row r="2595" ht="30" customHeight="1"/>
    <row r="2596" ht="30" customHeight="1"/>
    <row r="2597" ht="30" customHeight="1"/>
    <row r="2598" ht="30" customHeight="1"/>
    <row r="2599" ht="30" customHeight="1"/>
    <row r="2600" ht="30" customHeight="1"/>
    <row r="2601" ht="30" customHeight="1"/>
    <row r="2602" ht="30" customHeight="1"/>
    <row r="2603" ht="30" customHeight="1"/>
    <row r="2604" ht="30" customHeight="1"/>
    <row r="2605" ht="30" customHeight="1"/>
    <row r="2606" ht="30" customHeight="1"/>
    <row r="2607" ht="30" customHeight="1"/>
    <row r="2608" ht="30" customHeight="1"/>
    <row r="2609" ht="30" customHeight="1"/>
    <row r="2610" ht="30" customHeight="1"/>
  </sheetData>
  <sheetProtection formatCells="0" formatColumns="0" formatRows="0" insertRows="0" insertColumns="0" insertHyperlinks="0" deleteColumns="0" deleteRows="0" sort="0" autoFilter="0" pivotTables="0"/>
  <mergeCells count="2">
    <mergeCell ref="A1:R1"/>
    <mergeCell ref="L56:M56"/>
  </mergeCells>
  <conditionalFormatting sqref="B2083:B2093">
    <cfRule type="expression" dxfId="0" priority="7">
      <formula>COUNTIF('[新-明细表-全市（2023年）.xlsx]Sheet1'!#REF!,B2083:C2083)=1</formula>
    </cfRule>
  </conditionalFormatting>
  <conditionalFormatting sqref="B2094:B2098">
    <cfRule type="expression" dxfId="1" priority="6">
      <formula>COUNTIF(#REF!,B2094:C2094)=1</formula>
    </cfRule>
  </conditionalFormatting>
  <conditionalFormatting sqref="B2099:B2120">
    <cfRule type="expression" dxfId="2" priority="5">
      <formula>COUNTIF('[新-明细表-全市（2024年第2季度）.xlsx]Sheet2'!#REF!,B2099:C2099)=1</formula>
    </cfRule>
  </conditionalFormatting>
  <conditionalFormatting sqref="B2121:B2138">
    <cfRule type="expression" dxfId="3" priority="4">
      <formula>COUNTIF(#REF!,B2121:C2121)=1</formula>
    </cfRule>
  </conditionalFormatting>
  <conditionalFormatting sqref="B2139:B2149">
    <cfRule type="expression" dxfId="0" priority="3">
      <formula>COUNTIF('[新-明细表-全市（2024年第4季度）.xlsx]Sheet2'!#REF!,B2139:C2139)=1</formula>
    </cfRule>
  </conditionalFormatting>
  <conditionalFormatting sqref="B2150:B2168">
    <cfRule type="expression" dxfId="2" priority="2">
      <formula>COUNTIF(#REF!,B2150:C2150)=1</formula>
    </cfRule>
  </conditionalFormatting>
  <conditionalFormatting sqref="B2169:B2217">
    <cfRule type="expression" dxfId="2" priority="1">
      <formula>COUNTIF(#REF!,B2169:C2169)=1</formula>
    </cfRule>
  </conditionalFormatting>
  <conditionalFormatting sqref="C2083:C2093">
    <cfRule type="expression" dxfId="0" priority="8">
      <formula>COUNTIF('[新-明细表-全市（2023年）.xlsx]Sheet1'!#REF!,C2083:C2083)=1</formula>
    </cfRule>
  </conditionalFormatting>
  <conditionalFormatting sqref="C2094:C2098">
    <cfRule type="expression" dxfId="1" priority="9">
      <formula>COUNTIF(#REF!,C2094:C2094)=1</formula>
    </cfRule>
  </conditionalFormatting>
  <conditionalFormatting sqref="C2099:C2120">
    <cfRule type="expression" dxfId="2" priority="10">
      <formula>COUNTIF('[新-明细表-全市（2024年第2季度）.xlsx]Sheet2'!#REF!,C2099:C2099)=1</formula>
    </cfRule>
  </conditionalFormatting>
  <conditionalFormatting sqref="C2121:C2138">
    <cfRule type="expression" dxfId="3" priority="11">
      <formula>COUNTIF(#REF!,C2121:C2121)=1</formula>
    </cfRule>
  </conditionalFormatting>
  <conditionalFormatting sqref="C2139:C2149">
    <cfRule type="expression" dxfId="0" priority="12">
      <formula>COUNTIF('[新-明细表-全市（2024年第4季度）.xlsx]Sheet2'!#REF!,C2139:C2139)=1</formula>
    </cfRule>
  </conditionalFormatting>
  <conditionalFormatting sqref="C2150:C2168">
    <cfRule type="expression" dxfId="2" priority="13">
      <formula>COUNTIF(#REF!,C2150:C2150)=1</formula>
    </cfRule>
  </conditionalFormatting>
  <conditionalFormatting sqref="C2169:C2217">
    <cfRule type="expression" dxfId="2" priority="14">
      <formula>COUNTIF(#REF!,C2169:C2169)=1</formula>
    </cfRule>
  </conditionalFormatting>
  <dataValidations count="1">
    <dataValidation type="list" allowBlank="1" showInputMessage="1" showErrorMessage="1" sqref="F115 F103:F112">
      <formula1>"小学,初中,高中,中专,大专,大本,研究生,硕士"</formula1>
    </dataValidation>
  </dataValidations>
  <pageMargins left="0.236111111111111" right="0.275" top="0.511805555555556" bottom="0.786805555555556" header="0.196527777777778" footer="0.196527777777778"/>
  <pageSetup paperSize="9" scale="75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62"/>
  <sheetViews>
    <sheetView workbookViewId="0">
      <selection activeCell="C4" sqref="C4"/>
    </sheetView>
  </sheetViews>
  <sheetFormatPr defaultColWidth="8" defaultRowHeight="36.75" customHeight="1"/>
  <cols>
    <col min="1" max="1" width="18.7777777777778" style="5" customWidth="1"/>
    <col min="2" max="2" width="5.44444444444444" style="5" customWidth="1"/>
    <col min="3" max="3" width="6" style="5" customWidth="1"/>
    <col min="4" max="4" width="13" style="5" customWidth="1"/>
    <col min="5" max="6" width="11.4444444444444" style="5" customWidth="1"/>
    <col min="7" max="7" width="5.55555555555556" style="5" customWidth="1"/>
    <col min="8" max="8" width="12.4444444444444" style="5" customWidth="1"/>
    <col min="9" max="9" width="9.88888888888889" style="5" customWidth="1"/>
    <col min="10" max="10" width="9.33333333333333" style="5" customWidth="1"/>
    <col min="11" max="11" width="9.22222222222222" style="5" customWidth="1"/>
    <col min="12" max="12" width="9.33333333333333" style="5" customWidth="1"/>
    <col min="13" max="13" width="9.77777777777778" style="5" customWidth="1"/>
    <col min="14" max="15" width="11.4444444444444" style="5" customWidth="1"/>
    <col min="16" max="16384" width="8" style="5"/>
  </cols>
  <sheetData>
    <row r="1" s="1" customFormat="1" ht="66.75" customHeight="1" spans="1:17">
      <c r="A1" s="6" t="s">
        <v>199</v>
      </c>
      <c r="B1" s="6"/>
      <c r="C1" s="6"/>
      <c r="K1" s="7"/>
      <c r="L1" s="7"/>
    </row>
    <row r="2" s="2" customFormat="1" ht="112.5" customHeight="1" spans="1:17">
      <c r="A2" s="8" t="s">
        <v>200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14</v>
      </c>
      <c r="L2" s="10" t="s">
        <v>201</v>
      </c>
      <c r="M2" s="10" t="s">
        <v>202</v>
      </c>
      <c r="N2" s="10" t="s">
        <v>203</v>
      </c>
      <c r="O2" s="10" t="s">
        <v>204</v>
      </c>
      <c r="P2" s="11"/>
      <c r="Q2" s="11"/>
    </row>
    <row r="3" s="3" customFormat="1" customHeight="1" spans="1:17">
      <c r="A3" s="12" t="s">
        <v>205</v>
      </c>
      <c r="B3" s="12">
        <v>1</v>
      </c>
      <c r="C3" s="13" t="s">
        <v>206</v>
      </c>
      <c r="D3" s="14" t="s">
        <v>56</v>
      </c>
      <c r="E3" s="13" t="s">
        <v>132</v>
      </c>
      <c r="F3" s="13" t="s">
        <v>207</v>
      </c>
      <c r="G3" s="13" t="s">
        <v>24</v>
      </c>
      <c r="H3" s="15">
        <v>45108</v>
      </c>
      <c r="I3" s="16">
        <v>45505</v>
      </c>
      <c r="J3" s="16">
        <v>45505</v>
      </c>
      <c r="K3" s="13">
        <v>600</v>
      </c>
      <c r="L3" s="17">
        <v>14</v>
      </c>
      <c r="M3" s="17">
        <v>0.84</v>
      </c>
      <c r="N3" s="13" t="s">
        <v>208</v>
      </c>
      <c r="O3" s="17" t="s">
        <v>25</v>
      </c>
      <c r="P3" s="18"/>
      <c r="Q3" s="19"/>
    </row>
    <row r="4" s="2" customFormat="1" customHeight="1" spans="1:17">
      <c r="A4" s="12" t="s">
        <v>209</v>
      </c>
      <c r="B4" s="12">
        <v>2</v>
      </c>
      <c r="C4" s="20" t="s">
        <v>210</v>
      </c>
      <c r="D4" s="21" t="s">
        <v>100</v>
      </c>
      <c r="E4" s="20" t="s">
        <v>211</v>
      </c>
      <c r="F4" s="20" t="s">
        <v>212</v>
      </c>
      <c r="G4" s="20" t="s">
        <v>24</v>
      </c>
      <c r="H4" s="22">
        <v>45096</v>
      </c>
      <c r="I4" s="22">
        <v>45658</v>
      </c>
      <c r="J4" s="22">
        <v>45658</v>
      </c>
      <c r="K4" s="23">
        <v>600</v>
      </c>
      <c r="L4" s="17">
        <v>10</v>
      </c>
      <c r="M4" s="17">
        <v>0.6</v>
      </c>
      <c r="N4" s="13" t="s">
        <v>213</v>
      </c>
      <c r="O4" s="17" t="s">
        <v>102</v>
      </c>
      <c r="P4" s="24"/>
      <c r="Q4" s="24"/>
    </row>
    <row r="5" s="2" customFormat="1" customHeight="1" spans="1:17">
      <c r="A5" s="25"/>
      <c r="B5" s="25"/>
      <c r="C5" s="26"/>
      <c r="D5" s="26"/>
      <c r="E5" s="27"/>
      <c r="F5" s="27"/>
      <c r="G5" s="26"/>
      <c r="H5" s="28"/>
      <c r="I5" s="29"/>
      <c r="J5" s="28"/>
      <c r="K5" s="25"/>
      <c r="L5" s="26"/>
      <c r="M5" s="28"/>
      <c r="N5" s="28"/>
      <c r="O5" s="28"/>
      <c r="P5" s="11"/>
      <c r="Q5" s="11"/>
    </row>
    <row r="6" s="2" customFormat="1" customHeight="1" spans="1:17">
      <c r="A6" s="25"/>
      <c r="B6" s="25"/>
      <c r="C6" s="26"/>
      <c r="D6" s="26"/>
      <c r="E6" s="27"/>
      <c r="F6" s="27"/>
      <c r="G6" s="26"/>
      <c r="H6" s="28"/>
      <c r="I6" s="29"/>
      <c r="J6" s="28"/>
      <c r="K6" s="25"/>
      <c r="L6" s="26"/>
      <c r="M6" s="28"/>
      <c r="N6" s="28"/>
      <c r="O6" s="28"/>
    </row>
    <row r="7" s="2" customFormat="1" customHeight="1" spans="1:17">
      <c r="A7" s="25"/>
      <c r="B7" s="25"/>
      <c r="C7" s="26"/>
      <c r="D7" s="26"/>
      <c r="E7" s="27"/>
      <c r="F7" s="27"/>
      <c r="G7" s="26"/>
      <c r="H7" s="28"/>
      <c r="I7" s="29"/>
      <c r="J7" s="28"/>
      <c r="K7" s="25"/>
      <c r="L7" s="26"/>
      <c r="M7" s="28"/>
      <c r="N7" s="28"/>
      <c r="O7" s="28"/>
    </row>
    <row r="8" s="2" customFormat="1" customHeight="1" spans="1:17">
      <c r="A8" s="30"/>
      <c r="B8" s="25"/>
      <c r="C8" s="26"/>
      <c r="D8" s="26"/>
      <c r="E8" s="27"/>
      <c r="F8" s="27"/>
      <c r="G8" s="26"/>
      <c r="H8" s="28"/>
      <c r="I8" s="29"/>
      <c r="J8" s="28"/>
      <c r="K8" s="25"/>
      <c r="L8" s="26"/>
      <c r="M8" s="28"/>
      <c r="N8" s="28"/>
      <c r="O8" s="28"/>
    </row>
    <row r="9" s="2" customFormat="1" customHeight="1" spans="1:17">
      <c r="A9" s="30"/>
      <c r="B9" s="28"/>
      <c r="C9" s="31"/>
      <c r="D9" s="32"/>
      <c r="E9" s="33"/>
      <c r="F9" s="33"/>
      <c r="G9" s="32"/>
      <c r="H9" s="34"/>
      <c r="I9" s="34"/>
      <c r="J9" s="33"/>
      <c r="K9" s="25"/>
      <c r="L9" s="32"/>
      <c r="M9" s="28"/>
      <c r="N9" s="28"/>
      <c r="O9" s="28"/>
    </row>
    <row r="10" s="2" customFormat="1" customHeight="1" spans="1:17">
      <c r="A10" s="35"/>
      <c r="B10" s="28"/>
      <c r="C10" s="31"/>
      <c r="D10" s="32"/>
      <c r="E10" s="33"/>
      <c r="F10" s="33"/>
      <c r="G10" s="32"/>
      <c r="H10" s="34"/>
      <c r="I10" s="34"/>
      <c r="J10" s="33"/>
      <c r="K10" s="25"/>
      <c r="L10" s="32"/>
      <c r="M10" s="28"/>
      <c r="N10" s="28"/>
      <c r="O10" s="28"/>
    </row>
    <row r="11" s="2" customFormat="1" customHeight="1" spans="1:17">
      <c r="A11" s="35"/>
      <c r="B11" s="28"/>
      <c r="C11" s="26"/>
      <c r="D11" s="26"/>
      <c r="E11" s="29"/>
      <c r="F11" s="29"/>
      <c r="G11" s="26"/>
      <c r="H11" s="36"/>
      <c r="I11" s="36"/>
      <c r="J11" s="37"/>
      <c r="K11" s="25"/>
      <c r="L11" s="26"/>
      <c r="M11" s="28"/>
      <c r="N11" s="28"/>
      <c r="O11" s="28"/>
    </row>
    <row r="12" s="2" customFormat="1" customHeight="1" spans="1:17">
      <c r="A12" s="35"/>
      <c r="B12" s="28"/>
      <c r="C12" s="26"/>
      <c r="D12" s="26"/>
      <c r="E12" s="29"/>
      <c r="F12" s="29"/>
      <c r="G12" s="26"/>
      <c r="H12" s="36"/>
      <c r="I12" s="36"/>
      <c r="J12" s="37"/>
      <c r="K12" s="25"/>
      <c r="L12" s="26"/>
      <c r="M12" s="28"/>
      <c r="N12" s="28"/>
      <c r="O12" s="28"/>
    </row>
    <row r="13" s="2" customFormat="1" customHeight="1" spans="1:17">
      <c r="A13" s="35"/>
      <c r="B13" s="28"/>
      <c r="C13" s="38"/>
      <c r="D13" s="39"/>
      <c r="E13" s="40"/>
      <c r="F13" s="40"/>
      <c r="G13" s="39"/>
      <c r="H13" s="39"/>
      <c r="I13" s="41"/>
      <c r="J13" s="41"/>
      <c r="K13" s="42"/>
      <c r="L13" s="43"/>
      <c r="M13" s="28"/>
      <c r="N13" s="28"/>
      <c r="O13" s="28"/>
    </row>
    <row r="14" s="2" customFormat="1" customHeight="1" spans="1:17">
      <c r="A14" s="35"/>
      <c r="B14" s="28"/>
      <c r="C14" s="38"/>
      <c r="D14" s="39"/>
      <c r="E14" s="40"/>
      <c r="F14" s="40"/>
      <c r="G14" s="39"/>
      <c r="H14" s="39"/>
      <c r="I14" s="41"/>
      <c r="J14" s="41"/>
      <c r="K14" s="42"/>
      <c r="L14" s="43"/>
      <c r="M14" s="28"/>
      <c r="N14" s="28"/>
      <c r="O14" s="28"/>
    </row>
    <row r="15" s="2" customFormat="1" customHeight="1" spans="1:17">
      <c r="A15" s="35"/>
      <c r="B15" s="28"/>
      <c r="C15" s="25"/>
      <c r="D15" s="25"/>
      <c r="E15" s="25"/>
      <c r="F15" s="25"/>
      <c r="G15" s="25"/>
      <c r="H15" s="44"/>
      <c r="I15" s="44"/>
      <c r="J15" s="44"/>
      <c r="K15" s="25"/>
      <c r="L15" s="25"/>
      <c r="M15" s="28"/>
      <c r="N15" s="28"/>
      <c r="O15" s="28"/>
    </row>
    <row r="16" s="2" customFormat="1" customHeight="1" spans="1:17">
      <c r="A16" s="35"/>
      <c r="B16" s="28"/>
      <c r="C16" s="25"/>
      <c r="D16" s="25"/>
      <c r="E16" s="25"/>
      <c r="F16" s="25"/>
      <c r="G16" s="25"/>
      <c r="H16" s="44"/>
      <c r="I16" s="44"/>
      <c r="J16" s="44"/>
      <c r="K16" s="25"/>
      <c r="L16" s="25"/>
      <c r="M16" s="28"/>
      <c r="N16" s="28"/>
      <c r="O16" s="28"/>
    </row>
    <row r="17" s="2" customFormat="1" customHeight="1" spans="1:16">
      <c r="A17" s="35"/>
      <c r="B17" s="28"/>
      <c r="C17" s="45"/>
      <c r="D17" s="46"/>
      <c r="E17" s="46"/>
      <c r="F17" s="46"/>
      <c r="G17" s="45"/>
      <c r="H17" s="47"/>
      <c r="I17" s="47"/>
      <c r="J17" s="47"/>
      <c r="K17" s="48"/>
      <c r="L17" s="45"/>
      <c r="M17" s="28"/>
      <c r="N17" s="28"/>
      <c r="O17" s="28"/>
    </row>
    <row r="18" s="4" customFormat="1" customHeight="1" spans="1:16">
      <c r="A18" s="49"/>
      <c r="B18" s="28"/>
      <c r="C18" s="45"/>
      <c r="D18" s="46"/>
      <c r="E18" s="46"/>
      <c r="F18" s="46"/>
      <c r="G18" s="45"/>
      <c r="H18" s="47"/>
      <c r="I18" s="47"/>
      <c r="J18" s="47"/>
      <c r="K18" s="48"/>
      <c r="L18" s="45"/>
      <c r="M18" s="28"/>
      <c r="N18" s="28"/>
      <c r="O18" s="28"/>
      <c r="P18" s="2"/>
    </row>
    <row r="19" s="4" customFormat="1" customHeight="1" spans="1:16">
      <c r="A19" s="50"/>
      <c r="B19" s="50"/>
      <c r="C19" s="25"/>
      <c r="D19" s="25"/>
      <c r="E19" s="25"/>
      <c r="F19" s="25"/>
      <c r="G19" s="25"/>
      <c r="H19" s="44"/>
      <c r="I19" s="44"/>
      <c r="J19" s="51"/>
      <c r="K19" s="25"/>
      <c r="L19" s="25"/>
      <c r="M19" s="50"/>
      <c r="N19" s="50"/>
      <c r="O19" s="50"/>
    </row>
    <row r="20" s="4" customFormat="1" customHeight="1" spans="1:16">
      <c r="A20" s="50"/>
      <c r="B20" s="50"/>
      <c r="C20" s="25"/>
      <c r="D20" s="25"/>
      <c r="E20" s="25"/>
      <c r="F20" s="25"/>
      <c r="G20" s="25"/>
      <c r="H20" s="44"/>
      <c r="I20" s="44"/>
      <c r="J20" s="51"/>
      <c r="K20" s="25"/>
      <c r="L20" s="25"/>
      <c r="M20" s="50"/>
      <c r="N20" s="50"/>
      <c r="O20" s="50"/>
    </row>
    <row r="21" s="4" customFormat="1" customHeight="1" spans="1:16">
      <c r="K21" s="52"/>
      <c r="L21" s="52"/>
    </row>
    <row r="22" s="4" customFormat="1" customHeight="1" spans="1:16">
      <c r="K22" s="52"/>
      <c r="L22" s="52"/>
    </row>
    <row r="23" s="4" customFormat="1" customHeight="1" spans="1:16">
      <c r="K23" s="52"/>
      <c r="L23" s="52"/>
    </row>
    <row r="24" s="4" customFormat="1" customHeight="1" spans="1:16">
      <c r="K24" s="52"/>
      <c r="L24" s="52"/>
    </row>
    <row r="25" s="4" customFormat="1" customHeight="1" spans="1:16">
      <c r="K25" s="52"/>
      <c r="L25" s="52"/>
    </row>
    <row r="26" s="4" customFormat="1" customHeight="1" spans="1:16">
      <c r="K26" s="52"/>
      <c r="L26" s="52"/>
    </row>
    <row r="27" s="4" customFormat="1" customHeight="1" spans="1:16">
      <c r="K27" s="52"/>
      <c r="L27" s="52"/>
    </row>
    <row r="28" s="4" customFormat="1" customHeight="1" spans="1:16">
      <c r="K28" s="52"/>
      <c r="L28" s="52"/>
    </row>
    <row r="29" s="4" customFormat="1" customHeight="1" spans="1:16">
      <c r="K29" s="52"/>
      <c r="L29" s="52"/>
    </row>
    <row r="30" s="4" customFormat="1" customHeight="1" spans="1:16">
      <c r="K30" s="52"/>
      <c r="L30" s="52"/>
    </row>
    <row r="31" s="4" customFormat="1" customHeight="1" spans="1:16">
      <c r="K31" s="52"/>
      <c r="L31" s="52"/>
    </row>
    <row r="32" s="4" customFormat="1" customHeight="1" spans="1:16">
      <c r="K32" s="52"/>
      <c r="L32" s="52"/>
    </row>
    <row r="33" s="4" customFormat="1" customHeight="1" spans="11:12">
      <c r="K33" s="52"/>
      <c r="L33" s="52"/>
    </row>
    <row r="34" s="4" customFormat="1" customHeight="1" spans="11:12">
      <c r="K34" s="52"/>
      <c r="L34" s="52"/>
    </row>
    <row r="35" s="4" customFormat="1" customHeight="1" spans="11:12">
      <c r="K35" s="52"/>
      <c r="L35" s="52"/>
    </row>
    <row r="36" s="4" customFormat="1" customHeight="1" spans="11:12">
      <c r="K36" s="52"/>
      <c r="L36" s="52"/>
    </row>
    <row r="37" s="4" customFormat="1" customHeight="1" spans="11:12">
      <c r="K37" s="52"/>
      <c r="L37" s="52"/>
    </row>
    <row r="38" s="4" customFormat="1" customHeight="1" spans="11:12">
      <c r="K38" s="52"/>
      <c r="L38" s="52"/>
    </row>
    <row r="39" s="4" customFormat="1" customHeight="1" spans="11:12">
      <c r="K39" s="52"/>
      <c r="L39" s="52"/>
    </row>
    <row r="40" s="4" customFormat="1" customHeight="1" spans="11:12">
      <c r="K40" s="52"/>
      <c r="L40" s="52"/>
    </row>
    <row r="41" s="4" customFormat="1" customHeight="1" spans="11:12">
      <c r="K41" s="52"/>
      <c r="L41" s="52"/>
    </row>
    <row r="42" s="4" customFormat="1" customHeight="1" spans="11:12">
      <c r="K42" s="52"/>
      <c r="L42" s="52"/>
    </row>
    <row r="43" s="4" customFormat="1" customHeight="1" spans="11:12">
      <c r="K43" s="52"/>
      <c r="L43" s="52"/>
    </row>
    <row r="44" s="4" customFormat="1" customHeight="1" spans="11:12">
      <c r="K44" s="52"/>
      <c r="L44" s="52"/>
    </row>
    <row r="45" s="4" customFormat="1" customHeight="1" spans="11:12">
      <c r="K45" s="52"/>
      <c r="L45" s="52"/>
    </row>
    <row r="46" s="4" customFormat="1" customHeight="1" spans="11:12">
      <c r="K46" s="52"/>
      <c r="L46" s="52"/>
    </row>
    <row r="47" s="4" customFormat="1" customHeight="1" spans="11:12">
      <c r="K47" s="52"/>
      <c r="L47" s="52"/>
    </row>
    <row r="48" s="4" customFormat="1" customHeight="1" spans="11:12">
      <c r="K48" s="52"/>
      <c r="L48" s="52"/>
    </row>
    <row r="49" s="4" customFormat="1" customHeight="1" spans="1:16">
      <c r="K49" s="52"/>
      <c r="L49" s="52"/>
    </row>
    <row r="50" s="4" customFormat="1" customHeight="1" spans="1:16">
      <c r="K50" s="52"/>
      <c r="L50" s="52"/>
    </row>
    <row r="51" s="4" customFormat="1" customHeight="1" spans="1:16">
      <c r="K51" s="52"/>
      <c r="L51" s="52"/>
    </row>
    <row r="52" s="4" customFormat="1" customHeight="1" spans="1:16">
      <c r="K52" s="52"/>
      <c r="L52" s="52"/>
    </row>
    <row r="53" s="4" customFormat="1" customHeight="1" spans="1:16">
      <c r="K53" s="52"/>
      <c r="L53" s="52"/>
    </row>
    <row r="54" s="4" customFormat="1" customHeight="1" spans="1:16">
      <c r="A54" s="5"/>
      <c r="K54" s="52"/>
      <c r="L54" s="52"/>
    </row>
    <row r="55" s="4" customFormat="1" customHeight="1" spans="1:16">
      <c r="A55" s="5"/>
      <c r="K55" s="52"/>
      <c r="L55" s="52"/>
    </row>
    <row r="56" s="4" customFormat="1" customHeight="1" spans="1:16">
      <c r="A56" s="5"/>
      <c r="K56" s="52"/>
      <c r="L56" s="52"/>
    </row>
    <row r="57" s="4" customFormat="1" customHeight="1" spans="1:16">
      <c r="A57" s="5"/>
      <c r="K57" s="52"/>
      <c r="L57" s="52"/>
    </row>
    <row r="58" s="4" customFormat="1" customHeight="1" spans="1:16">
      <c r="A58" s="5"/>
      <c r="K58" s="52"/>
      <c r="L58" s="52"/>
    </row>
    <row r="59" s="4" customFormat="1" customHeight="1" spans="1:16">
      <c r="A59" s="5"/>
      <c r="K59" s="52"/>
      <c r="L59" s="52"/>
    </row>
    <row r="60" s="4" customFormat="1" customHeight="1" spans="1:16">
      <c r="A60" s="5"/>
      <c r="K60" s="52"/>
      <c r="L60" s="52"/>
    </row>
    <row r="61" s="4" customFormat="1" customHeight="1" spans="1:16">
      <c r="A61" s="5"/>
      <c r="K61" s="52"/>
      <c r="L61" s="52"/>
    </row>
    <row r="62" customHeight="1" spans="1:16">
      <c r="B62" s="4"/>
      <c r="C62" s="4"/>
      <c r="D62" s="4"/>
      <c r="E62" s="4"/>
      <c r="F62" s="4"/>
      <c r="G62" s="4"/>
      <c r="H62" s="4"/>
      <c r="I62" s="4"/>
      <c r="J62" s="4"/>
      <c r="K62" s="52"/>
      <c r="L62" s="52"/>
      <c r="M62" s="4"/>
      <c r="N62" s="4"/>
      <c r="O62" s="4"/>
      <c r="P62" s="4"/>
    </row>
  </sheetData>
  <sheetProtection formatCells="0" formatColumns="0" formatRows="0" insertRows="0" insertColumns="0" insertHyperlinks="0" deleteColumns="0" deleteRows="0" sort="0" autoFilter="0" pivotTables="0"/>
  <mergeCells count="1">
    <mergeCell ref="A1:C1"/>
  </mergeCells>
  <conditionalFormatting sqref="A10:A11">
    <cfRule type="expression" dxfId="0" priority="1">
      <formula>COUNTIF(#REF!,C19:C19)=1</formula>
    </cfRule>
  </conditionalFormatting>
  <conditionalFormatting sqref="C9:C10">
    <cfRule type="expression" dxfId="0" priority="4">
      <formula>COUNTIF('[2023年第1季度生活补贴汇总表（全市73人）.xlsx]Sheet2'!#REF!,C9:C9)=1</formula>
    </cfRule>
  </conditionalFormatting>
  <conditionalFormatting sqref="C17:C18">
    <cfRule type="expression" dxfId="0" priority="3">
      <formula>COUNTIF('[老-全市-明细表（2024年第1季度）.xlsx]Sheet1'!#REF!,C17:C17)=1</formula>
    </cfRule>
  </conditionalFormatting>
  <conditionalFormatting sqref="H19:H20">
    <cfRule type="expression" dxfId="0" priority="7">
      <formula>COUNTIF(#REF!,H19:H19)=1</formula>
    </cfRule>
  </conditionalFormatting>
  <conditionalFormatting sqref="J19:J20">
    <cfRule type="expression" dxfId="0" priority="2">
      <formula>COUNTIF(#REF!,J19:J19)=1</formula>
    </cfRule>
  </conditionalFormatting>
  <conditionalFormatting sqref="C3 C5:C8 C11:C16 C19:C20">
    <cfRule type="expression" dxfId="0" priority="6">
      <formula>COUNTIF(#REF!,C3:C3)=1</formula>
    </cfRule>
  </conditionalFormatting>
  <conditionalFormatting sqref="D19:G20 I19:I20">
    <cfRule type="expression" dxfId="0" priority="5">
      <formula>COUNTIF(#REF!,D19:E19)=1</formula>
    </cfRule>
  </conditionalFormatting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WWO_wpscloud_20260121170420-4af9624cc4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</vt:lpstr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雅樱</cp:lastModifiedBy>
  <dcterms:created xsi:type="dcterms:W3CDTF">2026-02-04T10:54:00Z</dcterms:created>
  <dcterms:modified xsi:type="dcterms:W3CDTF">2026-05-07T01:27:11Z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72561F3FBC2941A1824DE183B40A4D51_13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